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V Ons Genoegen\Dropbox\Ons Genoegen\Uitslagen\Uitslagen 2019\"/>
    </mc:Choice>
  </mc:AlternateContent>
  <bookViews>
    <workbookView xWindow="-120" yWindow="-120" windowWidth="24240" windowHeight="13140" tabRatio="529" activeTab="1"/>
  </bookViews>
  <sheets>
    <sheet name="Blad1 (2)" sheetId="3" r:id="rId1"/>
    <sheet name="30 schot" sheetId="1" r:id="rId2"/>
    <sheet name="8ekring" sheetId="2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6" i="1" l="1"/>
  <c r="X35" i="1"/>
  <c r="Y35" i="1" s="1"/>
  <c r="X33" i="1"/>
  <c r="Y32" i="1"/>
  <c r="X32" i="1"/>
  <c r="X30" i="1"/>
  <c r="X29" i="1"/>
  <c r="Y29" i="1" s="1"/>
  <c r="X27" i="1"/>
  <c r="X26" i="1"/>
  <c r="Y26" i="1" s="1"/>
  <c r="X24" i="1"/>
  <c r="X23" i="1"/>
  <c r="Y23" i="1" s="1"/>
  <c r="X15" i="1"/>
  <c r="X14" i="1"/>
  <c r="Y14" i="1" s="1"/>
  <c r="X21" i="1"/>
  <c r="Y20" i="1"/>
  <c r="X20" i="1"/>
  <c r="X12" i="1"/>
  <c r="X11" i="1"/>
  <c r="Y11" i="1" s="1"/>
  <c r="X18" i="1"/>
  <c r="X17" i="1"/>
  <c r="Y17" i="1" s="1"/>
  <c r="X9" i="1"/>
  <c r="X8" i="1"/>
  <c r="Y8" i="1" s="1"/>
  <c r="X6" i="1"/>
  <c r="X5" i="1"/>
  <c r="Y5" i="1" s="1"/>
  <c r="F32" i="2" l="1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N2" i="3"/>
  <c r="F2" i="3" s="1"/>
  <c r="O2" i="3"/>
  <c r="N3" i="3"/>
  <c r="F3" i="3" s="1"/>
  <c r="O3" i="3"/>
  <c r="N4" i="3"/>
  <c r="F4" i="3" s="1"/>
  <c r="O4" i="3"/>
  <c r="N5" i="3"/>
  <c r="F5" i="3" s="1"/>
  <c r="O5" i="3"/>
  <c r="N6" i="3"/>
  <c r="F6" i="3" s="1"/>
  <c r="O6" i="3"/>
  <c r="N7" i="3"/>
  <c r="F7" i="3"/>
  <c r="O7" i="3"/>
  <c r="N8" i="3"/>
  <c r="F8" i="3" s="1"/>
  <c r="O8" i="3"/>
  <c r="N9" i="3"/>
  <c r="F9" i="3" s="1"/>
  <c r="O9" i="3"/>
  <c r="N10" i="3"/>
  <c r="F10" i="3" s="1"/>
  <c r="O10" i="3"/>
  <c r="N11" i="3"/>
  <c r="F11" i="3" s="1"/>
  <c r="O11" i="3"/>
  <c r="N12" i="3"/>
  <c r="F12" i="3" s="1"/>
  <c r="O12" i="3"/>
  <c r="N13" i="3"/>
  <c r="F13" i="3" s="1"/>
  <c r="O13" i="3"/>
  <c r="N14" i="3"/>
  <c r="F14" i="3" s="1"/>
  <c r="O14" i="3"/>
  <c r="N15" i="3"/>
  <c r="F15" i="3" s="1"/>
  <c r="O15" i="3"/>
  <c r="N16" i="3"/>
  <c r="F16" i="3" s="1"/>
  <c r="O16" i="3"/>
  <c r="N17" i="3"/>
  <c r="F17" i="3" s="1"/>
  <c r="O17" i="3"/>
  <c r="N18" i="3"/>
  <c r="F18" i="3" s="1"/>
  <c r="O18" i="3"/>
  <c r="N19" i="3"/>
  <c r="E19" i="3" s="1"/>
  <c r="F19" i="3"/>
  <c r="O19" i="3"/>
  <c r="N20" i="3"/>
  <c r="F20" i="3" s="1"/>
  <c r="O20" i="3"/>
  <c r="N21" i="3"/>
  <c r="F21" i="3" s="1"/>
  <c r="O21" i="3"/>
  <c r="N22" i="3"/>
  <c r="E22" i="3" s="1"/>
  <c r="F22" i="3"/>
  <c r="O22" i="3"/>
  <c r="N23" i="3"/>
  <c r="F23" i="3" s="1"/>
  <c r="O23" i="3"/>
  <c r="N24" i="3"/>
  <c r="F24" i="3" s="1"/>
  <c r="O24" i="3"/>
  <c r="N25" i="3"/>
  <c r="F25" i="3" s="1"/>
  <c r="O25" i="3"/>
  <c r="N26" i="3"/>
  <c r="F26" i="3" s="1"/>
  <c r="O26" i="3"/>
  <c r="N27" i="3"/>
  <c r="F27" i="3" s="1"/>
  <c r="O27" i="3"/>
  <c r="N28" i="3"/>
  <c r="F28" i="3" s="1"/>
  <c r="O28" i="3"/>
  <c r="N29" i="3"/>
  <c r="F29" i="3" s="1"/>
  <c r="O29" i="3"/>
  <c r="N30" i="3"/>
  <c r="E30" i="3" s="1"/>
  <c r="O30" i="3"/>
  <c r="N31" i="3"/>
  <c r="F31" i="3" s="1"/>
  <c r="O31" i="3"/>
  <c r="N32" i="3"/>
  <c r="F32" i="3" s="1"/>
  <c r="O32" i="3"/>
  <c r="E31" i="3"/>
  <c r="E29" i="3"/>
  <c r="E27" i="3"/>
  <c r="E23" i="3"/>
  <c r="E20" i="3"/>
  <c r="E18" i="3"/>
  <c r="E15" i="3"/>
  <c r="E13" i="3"/>
  <c r="E12" i="3"/>
  <c r="E11" i="3"/>
  <c r="E8" i="3"/>
  <c r="E7" i="3"/>
  <c r="E3" i="3"/>
  <c r="E4" i="3" l="1"/>
  <c r="E24" i="3"/>
  <c r="E6" i="3"/>
  <c r="E2" i="3"/>
  <c r="E28" i="3"/>
  <c r="F30" i="3"/>
  <c r="E16" i="3"/>
  <c r="E32" i="3"/>
  <c r="E5" i="3"/>
  <c r="E9" i="3"/>
  <c r="E17" i="3"/>
  <c r="E21" i="3"/>
  <c r="E25" i="3"/>
  <c r="E10" i="3"/>
  <c r="E14" i="3"/>
  <c r="E26" i="3"/>
</calcChain>
</file>

<file path=xl/sharedStrings.xml><?xml version="1.0" encoding="utf-8"?>
<sst xmlns="http://schemas.openxmlformats.org/spreadsheetml/2006/main" count="264" uniqueCount="92">
  <si>
    <t>E</t>
  </si>
  <si>
    <t>A</t>
  </si>
  <si>
    <t>B</t>
  </si>
  <si>
    <t>C</t>
  </si>
  <si>
    <t>D</t>
  </si>
  <si>
    <t>Gemiddelde</t>
  </si>
  <si>
    <t>Kring</t>
  </si>
  <si>
    <t>Naam</t>
  </si>
  <si>
    <t>Carlo Vissenberg</t>
  </si>
  <si>
    <t>Kees Martens</t>
  </si>
  <si>
    <t>Stan van Eekelen</t>
  </si>
  <si>
    <t>Jack Dekkers</t>
  </si>
  <si>
    <t>John Priem</t>
  </si>
  <si>
    <t>Christ Hereijgers</t>
  </si>
  <si>
    <t>Niels Vriends</t>
  </si>
  <si>
    <t>Henk de Grauw</t>
  </si>
  <si>
    <t>Ad Wildhagen</t>
  </si>
  <si>
    <t>Johan Vriends</t>
  </si>
  <si>
    <t>Jan Boot</t>
  </si>
  <si>
    <t>Johan Gosens</t>
  </si>
  <si>
    <t>Afgerond</t>
  </si>
  <si>
    <t>gemiddelde</t>
  </si>
  <si>
    <t>Stijen Herijgers</t>
  </si>
  <si>
    <t>OG</t>
  </si>
  <si>
    <t>Kees Goossens ⌂</t>
  </si>
  <si>
    <t>Marie-Therese Vriends-Lochten</t>
  </si>
  <si>
    <t>Dennis van Loenhout</t>
  </si>
  <si>
    <t>Martien Vriends</t>
  </si>
  <si>
    <t>René Vriends</t>
  </si>
  <si>
    <t>Janus Elst</t>
  </si>
  <si>
    <t>Jac van Loenhout</t>
  </si>
  <si>
    <t>Louis Goossens</t>
  </si>
  <si>
    <t>Hans van Gils</t>
  </si>
  <si>
    <t>Frank Schrauwen</t>
  </si>
  <si>
    <t>Sjors Oostvogels (asp)</t>
  </si>
  <si>
    <t>Erik Hereijgers</t>
  </si>
  <si>
    <t>René Cocu</t>
  </si>
  <si>
    <t>Jac Hereijgers (pz)</t>
  </si>
  <si>
    <t>Frank van Baal</t>
  </si>
  <si>
    <t>Mart Poppelaars</t>
  </si>
  <si>
    <t>Natasja Schrauwen-Wildhagen</t>
  </si>
  <si>
    <t>Peggy Boot</t>
  </si>
  <si>
    <t xml:space="preserve"> </t>
  </si>
  <si>
    <t>Aantal schutters aanwezig</t>
  </si>
  <si>
    <t>Eindstand</t>
  </si>
  <si>
    <t>Totaal</t>
  </si>
  <si>
    <t>op basis kringuit-slagen</t>
  </si>
  <si>
    <t>Geschoten aantal punten</t>
  </si>
  <si>
    <t>Punten Plus of min</t>
  </si>
  <si>
    <t>STAND</t>
  </si>
  <si>
    <t>Totaal koppel</t>
  </si>
  <si>
    <t>Koppelwedstrijd 2019</t>
  </si>
  <si>
    <t>Christ</t>
  </si>
  <si>
    <t>Jack D</t>
  </si>
  <si>
    <t>Loek</t>
  </si>
  <si>
    <t>Steyn</t>
  </si>
  <si>
    <t>Rene</t>
  </si>
  <si>
    <t>Johan G</t>
  </si>
  <si>
    <t>Kees G</t>
  </si>
  <si>
    <t>Stan</t>
  </si>
  <si>
    <t>John P</t>
  </si>
  <si>
    <t>Jaan</t>
  </si>
  <si>
    <t>Kees M</t>
  </si>
  <si>
    <t>Jac van L</t>
  </si>
  <si>
    <t>Randy</t>
  </si>
  <si>
    <t>Martien</t>
  </si>
  <si>
    <t>Carlo</t>
  </si>
  <si>
    <t>Frank</t>
  </si>
  <si>
    <t>Henk</t>
  </si>
  <si>
    <t>Samanta</t>
  </si>
  <si>
    <t>Rene C</t>
  </si>
  <si>
    <t>Leo</t>
  </si>
  <si>
    <t>Niels</t>
  </si>
  <si>
    <t>Eric H</t>
  </si>
  <si>
    <t>Jac H</t>
  </si>
  <si>
    <t>Sharona</t>
  </si>
  <si>
    <t>Ellen</t>
  </si>
  <si>
    <t>Johan V</t>
  </si>
  <si>
    <t>Jan</t>
  </si>
  <si>
    <t>Ad W</t>
  </si>
  <si>
    <t>Johan J</t>
  </si>
  <si>
    <t xml:space="preserve">Mart </t>
  </si>
  <si>
    <t>Jac Dekkers</t>
  </si>
  <si>
    <t>Peggy</t>
  </si>
  <si>
    <t>Rene Vriends</t>
  </si>
  <si>
    <t>Jac Hereijgers</t>
  </si>
  <si>
    <t>Eric Hereijgers</t>
  </si>
  <si>
    <t>Rene Cocu</t>
  </si>
  <si>
    <t>Ellen van Baal</t>
  </si>
  <si>
    <t>Leo van de  Broek</t>
  </si>
  <si>
    <t>christ Herijgers</t>
  </si>
  <si>
    <t>Loek Mutsters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</si>
</sst>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Border="1"/>
    <xf numFmtId="16" fontId="3" fillId="0" borderId="0" xfId="0" applyNumberFormat="1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3" xfId="0" applyFont="1" applyBorder="1"/>
    <xf numFmtId="0" fontId="5" fillId="0" borderId="4" xfId="0" applyFont="1" applyFill="1" applyBorder="1"/>
    <xf numFmtId="0" fontId="7" fillId="0" borderId="0" xfId="0" applyFont="1" applyBorder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2" fontId="10" fillId="0" borderId="0" xfId="0" applyNumberFormat="1" applyFont="1"/>
    <xf numFmtId="2" fontId="10" fillId="2" borderId="0" xfId="0" applyNumberFormat="1" applyFont="1" applyFill="1"/>
    <xf numFmtId="0" fontId="0" fillId="2" borderId="0" xfId="0" applyFill="1"/>
    <xf numFmtId="0" fontId="6" fillId="0" borderId="5" xfId="0" applyFont="1" applyBorder="1"/>
    <xf numFmtId="0" fontId="6" fillId="0" borderId="6" xfId="0" applyFont="1" applyBorder="1"/>
    <xf numFmtId="16" fontId="3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" fontId="3" fillId="0" borderId="13" xfId="0" applyNumberFormat="1" applyFont="1" applyBorder="1"/>
    <xf numFmtId="16" fontId="7" fillId="0" borderId="14" xfId="0" applyNumberFormat="1" applyFont="1" applyBorder="1"/>
    <xf numFmtId="0" fontId="3" fillId="0" borderId="15" xfId="0" applyFont="1" applyBorder="1" applyAlignment="1">
      <alignment horizontal="center"/>
    </xf>
    <xf numFmtId="16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6" fillId="0" borderId="3" xfId="0" applyFont="1" applyBorder="1"/>
    <xf numFmtId="0" fontId="3" fillId="0" borderId="22" xfId="0" applyFont="1" applyBorder="1"/>
    <xf numFmtId="0" fontId="7" fillId="0" borderId="23" xfId="0" applyFont="1" applyBorder="1"/>
    <xf numFmtId="0" fontId="3" fillId="0" borderId="24" xfId="0" applyFont="1" applyBorder="1"/>
    <xf numFmtId="0" fontId="6" fillId="0" borderId="25" xfId="0" applyFont="1" applyBorder="1"/>
    <xf numFmtId="0" fontId="3" fillId="0" borderId="29" xfId="0" applyFont="1" applyBorder="1"/>
    <xf numFmtId="16" fontId="3" fillId="0" borderId="30" xfId="0" applyNumberFormat="1" applyFont="1" applyBorder="1"/>
    <xf numFmtId="0" fontId="3" fillId="0" borderId="30" xfId="0" applyFont="1" applyBorder="1"/>
    <xf numFmtId="0" fontId="3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/>
    <xf numFmtId="16" fontId="3" fillId="0" borderId="37" xfId="0" applyNumberFormat="1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3" fillId="3" borderId="40" xfId="0" applyFont="1" applyFill="1" applyBorder="1"/>
    <xf numFmtId="16" fontId="3" fillId="3" borderId="45" xfId="0" applyNumberFormat="1" applyFont="1" applyFill="1" applyBorder="1"/>
    <xf numFmtId="0" fontId="3" fillId="3" borderId="45" xfId="0" applyFont="1" applyFill="1" applyBorder="1"/>
    <xf numFmtId="0" fontId="3" fillId="3" borderId="46" xfId="0" applyFont="1" applyFill="1" applyBorder="1"/>
    <xf numFmtId="0" fontId="4" fillId="3" borderId="45" xfId="0" applyFont="1" applyFill="1" applyBorder="1"/>
    <xf numFmtId="0" fontId="2" fillId="3" borderId="46" xfId="0" applyFont="1" applyFill="1" applyBorder="1" applyAlignment="1">
      <alignment horizontal="center"/>
    </xf>
    <xf numFmtId="0" fontId="3" fillId="3" borderId="47" xfId="0" applyFont="1" applyFill="1" applyBorder="1"/>
    <xf numFmtId="0" fontId="11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48" xfId="0" applyFont="1" applyFill="1" applyBorder="1"/>
    <xf numFmtId="0" fontId="0" fillId="3" borderId="5" xfId="0" applyFill="1" applyBorder="1"/>
    <xf numFmtId="0" fontId="3" fillId="4" borderId="3" xfId="0" applyFont="1" applyFill="1" applyBorder="1" applyAlignment="1"/>
    <xf numFmtId="0" fontId="0" fillId="4" borderId="49" xfId="0" applyFill="1" applyBorder="1" applyAlignment="1"/>
    <xf numFmtId="0" fontId="8" fillId="0" borderId="19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22" xfId="0" applyFont="1" applyBorder="1"/>
    <xf numFmtId="0" fontId="8" fillId="0" borderId="28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8" xfId="0" applyFont="1" applyFill="1" applyBorder="1"/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5" borderId="19" xfId="0" applyFont="1" applyFill="1" applyBorder="1"/>
    <xf numFmtId="0" fontId="5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5" fillId="5" borderId="9" xfId="0" applyFont="1" applyFill="1" applyBorder="1"/>
    <xf numFmtId="0" fontId="4" fillId="5" borderId="12" xfId="0" applyFont="1" applyFill="1" applyBorder="1" applyAlignment="1">
      <alignment horizontal="center"/>
    </xf>
    <xf numFmtId="0" fontId="5" fillId="0" borderId="41" xfId="0" applyFont="1" applyBorder="1"/>
    <xf numFmtId="0" fontId="5" fillId="0" borderId="0" xfId="0" applyFont="1"/>
    <xf numFmtId="0" fontId="3" fillId="5" borderId="3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5" fillId="0" borderId="26" xfId="0" applyFont="1" applyBorder="1"/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64" fontId="5" fillId="5" borderId="42" xfId="0" applyNumberFormat="1" applyFont="1" applyFill="1" applyBorder="1" applyAlignment="1">
      <alignment horizontal="center" vertical="center"/>
    </xf>
    <xf numFmtId="164" fontId="5" fillId="5" borderId="43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3" fillId="0" borderId="36" xfId="0" applyFont="1" applyBorder="1" applyAlignment="1"/>
    <xf numFmtId="0" fontId="0" fillId="0" borderId="44" xfId="0" applyBorder="1" applyAlignment="1"/>
  </cellXfs>
  <cellStyles count="1">
    <cellStyle name="Standaard" xfId="0" builtinId="0"/>
  </cellStyles>
  <dxfs count="56"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han\Desktop\Kruisboog%20secretariaat\Kopie%20cd\Kruisboog\2011\7e_kring_DE_def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blad"/>
      <sheetName val="100 DE"/>
      <sheetName val="200 EMM"/>
      <sheetName val="300 GV"/>
      <sheetName val="400 KDV"/>
      <sheetName val="500 NG"/>
      <sheetName val="600 OG"/>
      <sheetName val="700 ZMZ"/>
      <sheetName val="800 DT"/>
      <sheetName val="viertallen"/>
      <sheetName val="deelnemers"/>
      <sheetName val="aantallen"/>
    </sheetNames>
    <sheetDataSet>
      <sheetData sheetId="0">
        <row r="5">
          <cell r="T5">
            <v>137</v>
          </cell>
          <cell r="V5" t="str">
            <v>DE1105</v>
          </cell>
        </row>
        <row r="6">
          <cell r="T6">
            <v>134</v>
          </cell>
          <cell r="V6" t="str">
            <v>DE1106</v>
          </cell>
        </row>
        <row r="7">
          <cell r="T7">
            <v>132</v>
          </cell>
          <cell r="V7" t="str">
            <v>DE4127</v>
          </cell>
        </row>
        <row r="8">
          <cell r="T8">
            <v>137</v>
          </cell>
          <cell r="V8" t="str">
            <v>DE3118</v>
          </cell>
        </row>
        <row r="9">
          <cell r="T9">
            <v>140</v>
          </cell>
          <cell r="V9" t="str">
            <v>DE6117</v>
          </cell>
        </row>
        <row r="10">
          <cell r="T10">
            <v>134</v>
          </cell>
          <cell r="V10" t="str">
            <v>DE3169</v>
          </cell>
        </row>
        <row r="11">
          <cell r="T11">
            <v>139</v>
          </cell>
          <cell r="V11" t="str">
            <v>DE8154</v>
          </cell>
        </row>
        <row r="12">
          <cell r="T12">
            <v>135</v>
          </cell>
          <cell r="V12" t="str">
            <v>DE4139</v>
          </cell>
        </row>
        <row r="13">
          <cell r="T13">
            <v>135</v>
          </cell>
          <cell r="V13" t="str">
            <v>DE4121</v>
          </cell>
        </row>
        <row r="14">
          <cell r="T14">
            <v>147</v>
          </cell>
          <cell r="V14" t="str">
            <v>DE3134</v>
          </cell>
        </row>
        <row r="15">
          <cell r="T15">
            <v>139</v>
          </cell>
          <cell r="V15" t="str">
            <v>DE7112</v>
          </cell>
        </row>
        <row r="16">
          <cell r="T16">
            <v>143</v>
          </cell>
          <cell r="V16" t="str">
            <v>DE3161</v>
          </cell>
        </row>
        <row r="17">
          <cell r="T17">
            <v>139</v>
          </cell>
          <cell r="V17" t="str">
            <v>DE1150</v>
          </cell>
        </row>
        <row r="18">
          <cell r="T18">
            <v>142</v>
          </cell>
          <cell r="V18" t="str">
            <v>DE1116</v>
          </cell>
        </row>
        <row r="19">
          <cell r="T19">
            <v>136</v>
          </cell>
          <cell r="V19" t="str">
            <v>DE1107</v>
          </cell>
        </row>
        <row r="20">
          <cell r="T20">
            <v>142</v>
          </cell>
          <cell r="V20" t="str">
            <v>DE5123</v>
          </cell>
        </row>
        <row r="21">
          <cell r="T21">
            <v>139</v>
          </cell>
          <cell r="V21" t="str">
            <v>DE5124</v>
          </cell>
        </row>
        <row r="22">
          <cell r="T22">
            <v>142</v>
          </cell>
          <cell r="V22" t="str">
            <v>DE8144</v>
          </cell>
        </row>
        <row r="23">
          <cell r="T23">
            <v>145</v>
          </cell>
          <cell r="V23" t="str">
            <v>DE8107</v>
          </cell>
        </row>
        <row r="24">
          <cell r="T24">
            <v>139</v>
          </cell>
          <cell r="V24" t="str">
            <v>DE3157</v>
          </cell>
        </row>
        <row r="25">
          <cell r="T25">
            <v>142</v>
          </cell>
          <cell r="V25" t="str">
            <v>DE3145</v>
          </cell>
        </row>
        <row r="26">
          <cell r="T26">
            <v>129</v>
          </cell>
          <cell r="V26" t="str">
            <v>DE4165</v>
          </cell>
        </row>
        <row r="27">
          <cell r="T27">
            <v>147</v>
          </cell>
          <cell r="V27" t="str">
            <v>DE7147</v>
          </cell>
        </row>
        <row r="28">
          <cell r="T28">
            <v>144</v>
          </cell>
          <cell r="V28" t="str">
            <v>DE1130</v>
          </cell>
        </row>
        <row r="29">
          <cell r="T29">
            <v>127</v>
          </cell>
          <cell r="V29" t="str">
            <v>DE1125</v>
          </cell>
        </row>
        <row r="30">
          <cell r="T30">
            <v>146</v>
          </cell>
          <cell r="V30" t="str">
            <v>DE1129</v>
          </cell>
        </row>
        <row r="31">
          <cell r="T31">
            <v>137</v>
          </cell>
          <cell r="V31" t="str">
            <v>DE4122</v>
          </cell>
        </row>
        <row r="32">
          <cell r="T32">
            <v>144</v>
          </cell>
          <cell r="V32" t="str">
            <v>DE4120</v>
          </cell>
        </row>
        <row r="33">
          <cell r="T33">
            <v>143</v>
          </cell>
          <cell r="V33" t="str">
            <v>DE7106</v>
          </cell>
        </row>
        <row r="34">
          <cell r="T34">
            <v>110</v>
          </cell>
          <cell r="V34" t="str">
            <v>DE7103</v>
          </cell>
        </row>
        <row r="35">
          <cell r="T35">
            <v>134</v>
          </cell>
          <cell r="V35" t="str">
            <v>DE8106</v>
          </cell>
        </row>
        <row r="36">
          <cell r="T36">
            <v>138</v>
          </cell>
          <cell r="V36" t="str">
            <v>DE4190</v>
          </cell>
        </row>
        <row r="37">
          <cell r="T37">
            <v>143</v>
          </cell>
          <cell r="V37" t="str">
            <v>DE4128</v>
          </cell>
        </row>
        <row r="38">
          <cell r="T38">
            <v>142</v>
          </cell>
          <cell r="V38" t="str">
            <v>DE8119</v>
          </cell>
        </row>
        <row r="39">
          <cell r="T39">
            <v>145</v>
          </cell>
          <cell r="V39" t="str">
            <v>DE8120</v>
          </cell>
        </row>
        <row r="40">
          <cell r="T40">
            <v>116</v>
          </cell>
          <cell r="V40" t="str">
            <v>DE5110</v>
          </cell>
        </row>
        <row r="41">
          <cell r="T41">
            <v>140</v>
          </cell>
          <cell r="V41" t="str">
            <v>DE5119</v>
          </cell>
        </row>
        <row r="42">
          <cell r="T42">
            <v>131</v>
          </cell>
          <cell r="V42" t="str">
            <v>DE5115</v>
          </cell>
        </row>
        <row r="43">
          <cell r="T43">
            <v>148</v>
          </cell>
          <cell r="V43" t="str">
            <v>DE5132</v>
          </cell>
        </row>
        <row r="44">
          <cell r="T44">
            <v>122</v>
          </cell>
          <cell r="V44" t="str">
            <v>DE8137</v>
          </cell>
        </row>
        <row r="45">
          <cell r="T45">
            <v>131</v>
          </cell>
          <cell r="V45" t="str">
            <v>DE8126</v>
          </cell>
        </row>
        <row r="46">
          <cell r="T46">
            <v>140</v>
          </cell>
          <cell r="V46" t="str">
            <v>DE1120</v>
          </cell>
        </row>
        <row r="47">
          <cell r="T47">
            <v>144</v>
          </cell>
          <cell r="V47" t="str">
            <v>DE1113</v>
          </cell>
        </row>
        <row r="48">
          <cell r="T48">
            <v>134</v>
          </cell>
          <cell r="V48" t="str">
            <v>DE8116</v>
          </cell>
        </row>
        <row r="49">
          <cell r="T49">
            <v>146</v>
          </cell>
          <cell r="V49" t="str">
            <v>DE8148</v>
          </cell>
        </row>
        <row r="50">
          <cell r="T50">
            <v>136</v>
          </cell>
          <cell r="V50" t="str">
            <v>DE6116</v>
          </cell>
        </row>
        <row r="51">
          <cell r="T51">
            <v>130</v>
          </cell>
          <cell r="V51" t="str">
            <v>DE2131</v>
          </cell>
        </row>
        <row r="52">
          <cell r="T52">
            <v>143</v>
          </cell>
          <cell r="V52" t="str">
            <v>DE5131</v>
          </cell>
        </row>
        <row r="53">
          <cell r="T53">
            <v>139</v>
          </cell>
          <cell r="V53" t="str">
            <v>DE5125</v>
          </cell>
        </row>
        <row r="54">
          <cell r="T54">
            <v>140</v>
          </cell>
          <cell r="V54" t="str">
            <v>DE7124</v>
          </cell>
        </row>
        <row r="55">
          <cell r="T55">
            <v>140</v>
          </cell>
          <cell r="V55" t="str">
            <v>DE5149</v>
          </cell>
        </row>
        <row r="56">
          <cell r="T56">
            <v>135</v>
          </cell>
          <cell r="V56" t="str">
            <v>DE6102</v>
          </cell>
        </row>
        <row r="57">
          <cell r="T57">
            <v>131</v>
          </cell>
          <cell r="V57" t="str">
            <v>DE6130</v>
          </cell>
        </row>
        <row r="58">
          <cell r="T58">
            <v>120</v>
          </cell>
          <cell r="V58" t="str">
            <v>DE6104</v>
          </cell>
        </row>
        <row r="59">
          <cell r="T59">
            <v>141</v>
          </cell>
          <cell r="V59" t="str">
            <v>DE2140</v>
          </cell>
        </row>
        <row r="60">
          <cell r="T60">
            <v>138</v>
          </cell>
          <cell r="V60" t="str">
            <v>DE2103</v>
          </cell>
        </row>
        <row r="61">
          <cell r="T61">
            <v>147</v>
          </cell>
          <cell r="V61" t="str">
            <v>DE4134</v>
          </cell>
        </row>
        <row r="62">
          <cell r="T62">
            <v>140</v>
          </cell>
          <cell r="V62" t="str">
            <v>DE4151</v>
          </cell>
        </row>
        <row r="63">
          <cell r="T63">
            <v>146</v>
          </cell>
          <cell r="V63" t="str">
            <v>DE5142</v>
          </cell>
        </row>
        <row r="64">
          <cell r="T64">
            <v>145</v>
          </cell>
          <cell r="V64" t="str">
            <v>DE5111</v>
          </cell>
        </row>
        <row r="65">
          <cell r="T65">
            <v>139</v>
          </cell>
          <cell r="V65" t="str">
            <v>DE5121</v>
          </cell>
        </row>
        <row r="66">
          <cell r="T66">
            <v>137</v>
          </cell>
          <cell r="V66" t="str">
            <v>DE5128</v>
          </cell>
        </row>
        <row r="67">
          <cell r="T67">
            <v>144</v>
          </cell>
          <cell r="V67" t="str">
            <v>DE5138</v>
          </cell>
        </row>
        <row r="68">
          <cell r="T68">
            <v>119</v>
          </cell>
          <cell r="V68" t="str">
            <v>DE5137</v>
          </cell>
        </row>
        <row r="69">
          <cell r="T69">
            <v>146</v>
          </cell>
          <cell r="V69" t="str">
            <v>DE6120</v>
          </cell>
        </row>
        <row r="70">
          <cell r="T70">
            <v>142</v>
          </cell>
          <cell r="V70" t="str">
            <v>DE7115</v>
          </cell>
        </row>
        <row r="71">
          <cell r="T71">
            <v>142</v>
          </cell>
          <cell r="V71" t="str">
            <v>DE7110</v>
          </cell>
        </row>
        <row r="72">
          <cell r="T72">
            <v>138</v>
          </cell>
          <cell r="V72" t="str">
            <v>DE7102</v>
          </cell>
        </row>
        <row r="73">
          <cell r="T73">
            <v>137</v>
          </cell>
          <cell r="V73" t="str">
            <v>DE8145</v>
          </cell>
        </row>
        <row r="74">
          <cell r="T74">
            <v>125</v>
          </cell>
          <cell r="V74" t="str">
            <v>DE8151</v>
          </cell>
        </row>
        <row r="75">
          <cell r="T75">
            <v>134</v>
          </cell>
          <cell r="V75" t="str">
            <v>DE8105</v>
          </cell>
        </row>
        <row r="76">
          <cell r="T76">
            <v>144</v>
          </cell>
          <cell r="V76" t="str">
            <v>DE4116</v>
          </cell>
        </row>
        <row r="77">
          <cell r="T77">
            <v>136</v>
          </cell>
          <cell r="V77" t="str">
            <v>DE6127</v>
          </cell>
        </row>
        <row r="78">
          <cell r="T78">
            <v>135</v>
          </cell>
          <cell r="V78" t="str">
            <v>DE6119</v>
          </cell>
        </row>
        <row r="79">
          <cell r="T79">
            <v>139</v>
          </cell>
          <cell r="V79" t="str">
            <v>DE6125</v>
          </cell>
        </row>
        <row r="80">
          <cell r="T80">
            <v>142</v>
          </cell>
          <cell r="V80" t="str">
            <v>DE4112</v>
          </cell>
        </row>
        <row r="81">
          <cell r="T81">
            <v>138</v>
          </cell>
          <cell r="V81" t="str">
            <v>DE4117</v>
          </cell>
        </row>
        <row r="82">
          <cell r="T82">
            <v>145</v>
          </cell>
          <cell r="V82" t="str">
            <v>DE6137</v>
          </cell>
        </row>
        <row r="83">
          <cell r="T83">
            <v>131</v>
          </cell>
          <cell r="V83" t="str">
            <v>DE3168</v>
          </cell>
        </row>
        <row r="84">
          <cell r="T84">
            <v>138</v>
          </cell>
          <cell r="V84" t="str">
            <v>DE6107</v>
          </cell>
        </row>
        <row r="85">
          <cell r="T85">
            <v>141</v>
          </cell>
          <cell r="V85" t="str">
            <v>DE6154</v>
          </cell>
        </row>
        <row r="86">
          <cell r="T86">
            <v>138</v>
          </cell>
          <cell r="V86" t="str">
            <v>DE4138</v>
          </cell>
        </row>
        <row r="87">
          <cell r="T87">
            <v>137</v>
          </cell>
          <cell r="V87" t="str">
            <v>DE6113</v>
          </cell>
        </row>
        <row r="88">
          <cell r="T88">
            <v>138</v>
          </cell>
          <cell r="V88" t="str">
            <v>DE6109</v>
          </cell>
        </row>
        <row r="89">
          <cell r="T89">
            <v>110</v>
          </cell>
          <cell r="V89" t="str">
            <v>DE8161</v>
          </cell>
        </row>
        <row r="90">
          <cell r="T90">
            <v>144</v>
          </cell>
          <cell r="V90" t="str">
            <v>DE3142</v>
          </cell>
        </row>
        <row r="91">
          <cell r="T91">
            <v>124</v>
          </cell>
          <cell r="V91" t="str">
            <v>DE3152</v>
          </cell>
        </row>
        <row r="92">
          <cell r="T92">
            <v>119</v>
          </cell>
          <cell r="V92" t="str">
            <v>DE8147</v>
          </cell>
        </row>
        <row r="93">
          <cell r="T93">
            <v>141</v>
          </cell>
          <cell r="V93" t="str">
            <v>DE6167</v>
          </cell>
        </row>
        <row r="94">
          <cell r="T94">
            <v>146</v>
          </cell>
          <cell r="V94" t="str">
            <v>DE8140</v>
          </cell>
        </row>
        <row r="95">
          <cell r="T95">
            <v>133</v>
          </cell>
          <cell r="V95" t="str">
            <v>DE3165</v>
          </cell>
        </row>
        <row r="96">
          <cell r="T96">
            <v>139</v>
          </cell>
          <cell r="V96" t="str">
            <v>DE6114</v>
          </cell>
        </row>
        <row r="97">
          <cell r="T97">
            <v>135</v>
          </cell>
          <cell r="V97" t="str">
            <v>DE4123</v>
          </cell>
        </row>
        <row r="98">
          <cell r="T98">
            <v>140</v>
          </cell>
          <cell r="V98" t="str">
            <v>DE6163</v>
          </cell>
        </row>
        <row r="99">
          <cell r="T99">
            <v>136</v>
          </cell>
          <cell r="V99" t="str">
            <v>DE6129</v>
          </cell>
        </row>
        <row r="100">
          <cell r="T100">
            <v>132</v>
          </cell>
          <cell r="V100" t="str">
            <v>DE6103</v>
          </cell>
        </row>
        <row r="101">
          <cell r="T101">
            <v>137</v>
          </cell>
          <cell r="V101" t="str">
            <v>DE7151</v>
          </cell>
        </row>
        <row r="102">
          <cell r="T102">
            <v>140</v>
          </cell>
          <cell r="V102" t="str">
            <v>DE7155</v>
          </cell>
        </row>
        <row r="103">
          <cell r="T103">
            <v>144</v>
          </cell>
          <cell r="V103" t="str">
            <v>DE8130</v>
          </cell>
        </row>
        <row r="104">
          <cell r="T104">
            <v>133</v>
          </cell>
          <cell r="V104" t="str">
            <v>DE8160</v>
          </cell>
        </row>
        <row r="105">
          <cell r="T105">
            <v>137</v>
          </cell>
          <cell r="V105" t="str">
            <v>DE8195</v>
          </cell>
        </row>
        <row r="106">
          <cell r="T106">
            <v>146</v>
          </cell>
          <cell r="V106" t="str">
            <v>DE8146</v>
          </cell>
        </row>
        <row r="107">
          <cell r="T107">
            <v>146</v>
          </cell>
          <cell r="V107" t="str">
            <v>DE7118</v>
          </cell>
        </row>
        <row r="108">
          <cell r="T108">
            <v>139</v>
          </cell>
          <cell r="V108" t="str">
            <v>DE8169</v>
          </cell>
        </row>
        <row r="109">
          <cell r="T109">
            <v>140</v>
          </cell>
          <cell r="V109" t="str">
            <v>DE6115</v>
          </cell>
        </row>
        <row r="110">
          <cell r="T110">
            <v>148</v>
          </cell>
          <cell r="V110" t="str">
            <v>DE8174</v>
          </cell>
        </row>
        <row r="111">
          <cell r="T111">
            <v>140</v>
          </cell>
          <cell r="V111" t="str">
            <v>DE6161</v>
          </cell>
        </row>
        <row r="112">
          <cell r="T112">
            <v>143</v>
          </cell>
          <cell r="V112" t="str">
            <v>DE6132</v>
          </cell>
        </row>
        <row r="113">
          <cell r="T113">
            <v>146</v>
          </cell>
          <cell r="V113" t="str">
            <v>DE5103</v>
          </cell>
        </row>
        <row r="114">
          <cell r="T114">
            <v>137</v>
          </cell>
          <cell r="V114" t="str">
            <v>DE3127</v>
          </cell>
        </row>
        <row r="115">
          <cell r="T115">
            <v>138</v>
          </cell>
          <cell r="V115" t="str">
            <v>DE3126</v>
          </cell>
        </row>
        <row r="116">
          <cell r="T116">
            <v>134</v>
          </cell>
          <cell r="V116" t="str">
            <v>DE6135</v>
          </cell>
        </row>
        <row r="117">
          <cell r="T117">
            <v>145</v>
          </cell>
          <cell r="V117" t="str">
            <v>DE4115</v>
          </cell>
        </row>
        <row r="118">
          <cell r="T118">
            <v>135</v>
          </cell>
          <cell r="V118" t="str">
            <v>DE3159</v>
          </cell>
        </row>
        <row r="119">
          <cell r="T119">
            <v>142</v>
          </cell>
          <cell r="V119" t="str">
            <v>DE7146</v>
          </cell>
        </row>
        <row r="120">
          <cell r="T120">
            <v>143</v>
          </cell>
          <cell r="V120" t="str">
            <v>DE6118</v>
          </cell>
        </row>
        <row r="121">
          <cell r="T121">
            <v>139</v>
          </cell>
          <cell r="V121" t="str">
            <v>DE7111</v>
          </cell>
        </row>
        <row r="122">
          <cell r="T122">
            <v>137</v>
          </cell>
          <cell r="V122" t="str">
            <v>DE6131</v>
          </cell>
        </row>
        <row r="123">
          <cell r="T123">
            <v>142</v>
          </cell>
          <cell r="V123" t="str">
            <v>DE2108</v>
          </cell>
        </row>
        <row r="124">
          <cell r="T124">
            <v>142</v>
          </cell>
          <cell r="V124" t="str">
            <v>DE2122</v>
          </cell>
        </row>
        <row r="125">
          <cell r="T125">
            <v>143</v>
          </cell>
          <cell r="V125" t="str">
            <v>DE4118</v>
          </cell>
        </row>
        <row r="126">
          <cell r="T126">
            <v>127</v>
          </cell>
          <cell r="V126" t="str">
            <v>DE8115</v>
          </cell>
        </row>
        <row r="127">
          <cell r="T127">
            <v>138</v>
          </cell>
          <cell r="V127" t="str">
            <v>DE8143</v>
          </cell>
        </row>
        <row r="128">
          <cell r="T128">
            <v>115</v>
          </cell>
          <cell r="V128" t="str">
            <v>DE3167</v>
          </cell>
        </row>
        <row r="129">
          <cell r="T129">
            <v>132</v>
          </cell>
          <cell r="V129" t="str">
            <v>DE3133</v>
          </cell>
        </row>
        <row r="130">
          <cell r="T130">
            <v>141</v>
          </cell>
          <cell r="V130" t="str">
            <v>DE3124</v>
          </cell>
        </row>
        <row r="131">
          <cell r="T131">
            <v>141</v>
          </cell>
          <cell r="V131" t="str">
            <v>DE5135</v>
          </cell>
        </row>
        <row r="132">
          <cell r="T132">
            <v>132</v>
          </cell>
          <cell r="V132" t="str">
            <v>DE2111</v>
          </cell>
        </row>
        <row r="133">
          <cell r="T133">
            <v>137</v>
          </cell>
          <cell r="V133" t="str">
            <v>DE4132</v>
          </cell>
        </row>
        <row r="134">
          <cell r="T134">
            <v>130</v>
          </cell>
          <cell r="V134" t="str">
            <v>DE3101</v>
          </cell>
        </row>
        <row r="135">
          <cell r="T135">
            <v>135</v>
          </cell>
          <cell r="V135" t="str">
            <v>DE8118</v>
          </cell>
        </row>
        <row r="136">
          <cell r="T136">
            <v>144</v>
          </cell>
          <cell r="V136" t="str">
            <v>DE5114</v>
          </cell>
        </row>
        <row r="137">
          <cell r="T137">
            <v>145</v>
          </cell>
          <cell r="V137" t="str">
            <v>DE5126</v>
          </cell>
        </row>
        <row r="138">
          <cell r="T138">
            <v>126</v>
          </cell>
          <cell r="V138" t="str">
            <v>DE1110</v>
          </cell>
        </row>
        <row r="139">
          <cell r="T139">
            <v>136</v>
          </cell>
          <cell r="V139" t="str">
            <v>DE7141</v>
          </cell>
        </row>
        <row r="140">
          <cell r="T140">
            <v>122</v>
          </cell>
          <cell r="V140" t="str">
            <v>DE5118</v>
          </cell>
        </row>
        <row r="141">
          <cell r="T141">
            <v>123</v>
          </cell>
          <cell r="V141" t="str">
            <v>DE3166</v>
          </cell>
        </row>
        <row r="142">
          <cell r="T142">
            <v>139</v>
          </cell>
          <cell r="V142" t="str">
            <v>DE4180</v>
          </cell>
        </row>
        <row r="143">
          <cell r="T143">
            <v>143</v>
          </cell>
          <cell r="V143" t="str">
            <v>DE2125</v>
          </cell>
        </row>
        <row r="144">
          <cell r="T144">
            <v>112</v>
          </cell>
          <cell r="V144" t="str">
            <v>DE6105</v>
          </cell>
        </row>
        <row r="145">
          <cell r="T145">
            <v>132</v>
          </cell>
          <cell r="V145" t="str">
            <v>DE6123</v>
          </cell>
        </row>
        <row r="146">
          <cell r="T146">
            <v>127</v>
          </cell>
          <cell r="V146" t="str">
            <v>DE4114</v>
          </cell>
        </row>
        <row r="147">
          <cell r="T147">
            <v>143</v>
          </cell>
          <cell r="V147" t="str">
            <v>DE3129</v>
          </cell>
        </row>
        <row r="148">
          <cell r="T148">
            <v>129</v>
          </cell>
          <cell r="V148" t="str">
            <v>DE3162</v>
          </cell>
        </row>
        <row r="149">
          <cell r="T149">
            <v>132</v>
          </cell>
          <cell r="V149" t="str">
            <v>DE4119</v>
          </cell>
        </row>
        <row r="150">
          <cell r="T150">
            <v>142</v>
          </cell>
          <cell r="V150" t="str">
            <v>DE8142</v>
          </cell>
        </row>
        <row r="151">
          <cell r="T151">
            <v>141</v>
          </cell>
          <cell r="V151" t="str">
            <v>DE8110</v>
          </cell>
        </row>
        <row r="152">
          <cell r="T152">
            <v>147</v>
          </cell>
          <cell r="V152" t="str">
            <v>DE7114</v>
          </cell>
        </row>
        <row r="153">
          <cell r="T153">
            <v>135</v>
          </cell>
          <cell r="V153" t="str">
            <v>DE4199</v>
          </cell>
        </row>
        <row r="154">
          <cell r="T154">
            <v>146</v>
          </cell>
          <cell r="V154" t="str">
            <v>DE2105</v>
          </cell>
        </row>
        <row r="155">
          <cell r="T155">
            <v>137</v>
          </cell>
          <cell r="V155" t="str">
            <v>DE3158</v>
          </cell>
        </row>
        <row r="156">
          <cell r="T156">
            <v>130</v>
          </cell>
          <cell r="V156" t="str">
            <v>DE5120</v>
          </cell>
        </row>
        <row r="157">
          <cell r="T157">
            <v>148</v>
          </cell>
          <cell r="V157" t="str">
            <v>DE8128</v>
          </cell>
        </row>
        <row r="158">
          <cell r="T158">
            <v>136</v>
          </cell>
          <cell r="V158" t="str">
            <v>DE8172</v>
          </cell>
        </row>
        <row r="159">
          <cell r="T159">
            <v>138</v>
          </cell>
          <cell r="V159" t="str">
            <v>DE4185</v>
          </cell>
        </row>
        <row r="160">
          <cell r="T160">
            <v>134</v>
          </cell>
          <cell r="V160" t="str">
            <v>DE8199</v>
          </cell>
        </row>
        <row r="161">
          <cell r="T161">
            <v>0</v>
          </cell>
          <cell r="V161" t="str">
            <v>DE2127</v>
          </cell>
        </row>
        <row r="162">
          <cell r="T162">
            <v>0</v>
          </cell>
          <cell r="V162" t="str">
            <v>DE2104</v>
          </cell>
        </row>
        <row r="163">
          <cell r="T163">
            <v>0</v>
          </cell>
          <cell r="V163" t="str">
            <v>DE2115</v>
          </cell>
        </row>
        <row r="164">
          <cell r="T164">
            <v>0</v>
          </cell>
          <cell r="V164" t="str">
            <v>DE2109</v>
          </cell>
        </row>
        <row r="165">
          <cell r="T165">
            <v>0</v>
          </cell>
          <cell r="V165" t="str">
            <v>DE2148</v>
          </cell>
        </row>
        <row r="166">
          <cell r="T166">
            <v>0</v>
          </cell>
          <cell r="V166" t="str">
            <v>DE2151</v>
          </cell>
        </row>
        <row r="167">
          <cell r="T167">
            <v>0</v>
          </cell>
          <cell r="V167" t="str">
            <v>DE3163</v>
          </cell>
        </row>
        <row r="168">
          <cell r="T168">
            <v>0</v>
          </cell>
          <cell r="V168" t="str">
            <v>DE3137</v>
          </cell>
        </row>
        <row r="169">
          <cell r="T169">
            <v>0</v>
          </cell>
          <cell r="V169" t="str">
            <v>DE3122</v>
          </cell>
        </row>
        <row r="170">
          <cell r="T170">
            <v>0</v>
          </cell>
          <cell r="V170" t="str">
            <v>DE5136</v>
          </cell>
        </row>
        <row r="171">
          <cell r="T171">
            <v>0</v>
          </cell>
          <cell r="V171" t="str">
            <v>DE5113</v>
          </cell>
        </row>
        <row r="172">
          <cell r="T172">
            <v>0</v>
          </cell>
          <cell r="V172" t="str">
            <v>DE5101</v>
          </cell>
        </row>
        <row r="173">
          <cell r="T173">
            <v>0</v>
          </cell>
          <cell r="V173" t="str">
            <v>DE5106</v>
          </cell>
        </row>
        <row r="174">
          <cell r="T174">
            <v>0</v>
          </cell>
          <cell r="V174" t="str">
            <v>DE6134</v>
          </cell>
        </row>
        <row r="175">
          <cell r="T175">
            <v>0</v>
          </cell>
          <cell r="V175" t="str">
            <v>DE6158</v>
          </cell>
        </row>
        <row r="176">
          <cell r="T176">
            <v>0</v>
          </cell>
          <cell r="V176" t="str">
            <v>DE6142</v>
          </cell>
        </row>
        <row r="177">
          <cell r="T177">
            <v>0</v>
          </cell>
          <cell r="V177" t="str">
            <v>DE7109</v>
          </cell>
        </row>
        <row r="178">
          <cell r="T178">
            <v>0</v>
          </cell>
          <cell r="V178" t="str">
            <v>DE7121</v>
          </cell>
        </row>
        <row r="179">
          <cell r="T179">
            <v>0</v>
          </cell>
          <cell r="V179" t="str">
            <v>DE8163</v>
          </cell>
        </row>
        <row r="180">
          <cell r="T180">
            <v>0</v>
          </cell>
          <cell r="V180" t="str">
            <v>DE8162</v>
          </cell>
        </row>
        <row r="181">
          <cell r="T181">
            <v>0</v>
          </cell>
          <cell r="V181" t="str">
            <v>DE8114</v>
          </cell>
        </row>
        <row r="182">
          <cell r="T182">
            <v>0</v>
          </cell>
          <cell r="V182" t="str">
            <v>DE8109</v>
          </cell>
        </row>
        <row r="183">
          <cell r="T183">
            <v>0</v>
          </cell>
          <cell r="V183" t="str">
            <v>DE8123</v>
          </cell>
        </row>
        <row r="184">
          <cell r="T184">
            <v>0</v>
          </cell>
          <cell r="V184" t="str">
            <v>DE8149</v>
          </cell>
        </row>
        <row r="185">
          <cell r="T185">
            <v>0</v>
          </cell>
          <cell r="V185" t="str">
            <v>DE5112</v>
          </cell>
        </row>
        <row r="186">
          <cell r="T186" t="str">
            <v/>
          </cell>
          <cell r="V186" t="str">
            <v>DE</v>
          </cell>
        </row>
        <row r="187">
          <cell r="T187" t="str">
            <v/>
          </cell>
          <cell r="V187" t="str">
            <v>DE</v>
          </cell>
        </row>
        <row r="188">
          <cell r="T188" t="str">
            <v/>
          </cell>
          <cell r="V188" t="str">
            <v>DE</v>
          </cell>
        </row>
        <row r="189">
          <cell r="T189" t="str">
            <v/>
          </cell>
          <cell r="V189" t="str">
            <v>DE</v>
          </cell>
        </row>
        <row r="190">
          <cell r="T190" t="str">
            <v/>
          </cell>
          <cell r="V190" t="str">
            <v>DE</v>
          </cell>
        </row>
        <row r="191">
          <cell r="T191" t="str">
            <v/>
          </cell>
          <cell r="V191" t="str">
            <v>DE</v>
          </cell>
        </row>
        <row r="192">
          <cell r="T192" t="str">
            <v/>
          </cell>
          <cell r="V192" t="str">
            <v>DE</v>
          </cell>
        </row>
        <row r="193">
          <cell r="T193" t="str">
            <v/>
          </cell>
          <cell r="V193" t="str">
            <v>DE</v>
          </cell>
        </row>
        <row r="194">
          <cell r="T194" t="str">
            <v/>
          </cell>
          <cell r="V194" t="str">
            <v>DE</v>
          </cell>
        </row>
        <row r="195">
          <cell r="T195" t="str">
            <v/>
          </cell>
          <cell r="V195" t="str">
            <v>DE</v>
          </cell>
        </row>
        <row r="196">
          <cell r="T196" t="str">
            <v/>
          </cell>
          <cell r="V196" t="str">
            <v>DE</v>
          </cell>
        </row>
        <row r="197">
          <cell r="T197" t="str">
            <v/>
          </cell>
          <cell r="V197" t="str">
            <v>DE</v>
          </cell>
        </row>
        <row r="198">
          <cell r="T198" t="str">
            <v/>
          </cell>
          <cell r="V198" t="str">
            <v>DE</v>
          </cell>
        </row>
        <row r="199">
          <cell r="T199" t="str">
            <v/>
          </cell>
          <cell r="V199" t="str">
            <v>DE</v>
          </cell>
        </row>
        <row r="200">
          <cell r="T200" t="str">
            <v/>
          </cell>
          <cell r="V200" t="str">
            <v>DE</v>
          </cell>
        </row>
        <row r="201">
          <cell r="T201" t="str">
            <v/>
          </cell>
          <cell r="V201" t="str">
            <v>DE</v>
          </cell>
        </row>
        <row r="202">
          <cell r="T202" t="str">
            <v/>
          </cell>
          <cell r="V202" t="str">
            <v>DE</v>
          </cell>
        </row>
        <row r="203">
          <cell r="T203" t="str">
            <v/>
          </cell>
          <cell r="V203" t="str">
            <v>DE</v>
          </cell>
        </row>
        <row r="204">
          <cell r="T204" t="str">
            <v/>
          </cell>
          <cell r="V204" t="str">
            <v>DE</v>
          </cell>
        </row>
        <row r="205">
          <cell r="T205" t="str">
            <v/>
          </cell>
          <cell r="V205" t="str">
            <v>DE</v>
          </cell>
        </row>
        <row r="206">
          <cell r="T206" t="str">
            <v/>
          </cell>
          <cell r="V206" t="str">
            <v>DE</v>
          </cell>
        </row>
        <row r="207">
          <cell r="T207" t="str">
            <v/>
          </cell>
          <cell r="V207" t="str">
            <v>DE</v>
          </cell>
        </row>
        <row r="208">
          <cell r="T208" t="str">
            <v/>
          </cell>
          <cell r="V208" t="str">
            <v>DE</v>
          </cell>
        </row>
        <row r="209">
          <cell r="T209" t="str">
            <v/>
          </cell>
          <cell r="V209" t="str">
            <v>DE</v>
          </cell>
        </row>
        <row r="210">
          <cell r="T210" t="str">
            <v/>
          </cell>
          <cell r="V210" t="str">
            <v>DE</v>
          </cell>
        </row>
        <row r="211">
          <cell r="T211" t="str">
            <v/>
          </cell>
          <cell r="V211" t="str">
            <v>DE</v>
          </cell>
        </row>
        <row r="212">
          <cell r="T212" t="str">
            <v/>
          </cell>
          <cell r="V212" t="str">
            <v>DE</v>
          </cell>
        </row>
        <row r="213">
          <cell r="T213" t="str">
            <v/>
          </cell>
          <cell r="V213" t="str">
            <v>DE</v>
          </cell>
        </row>
        <row r="214">
          <cell r="T214" t="str">
            <v/>
          </cell>
          <cell r="V214" t="str">
            <v>DE</v>
          </cell>
        </row>
        <row r="215">
          <cell r="T215" t="str">
            <v/>
          </cell>
          <cell r="V215" t="str">
            <v>DE</v>
          </cell>
        </row>
        <row r="216">
          <cell r="T216" t="str">
            <v/>
          </cell>
          <cell r="V216" t="str">
            <v>DE</v>
          </cell>
        </row>
        <row r="217">
          <cell r="T217" t="str">
            <v/>
          </cell>
          <cell r="V217" t="str">
            <v>DE</v>
          </cell>
        </row>
        <row r="218">
          <cell r="T218" t="str">
            <v/>
          </cell>
          <cell r="V218" t="str">
            <v>DE</v>
          </cell>
        </row>
        <row r="219">
          <cell r="T219" t="str">
            <v/>
          </cell>
          <cell r="V219" t="str">
            <v>DE</v>
          </cell>
        </row>
        <row r="220">
          <cell r="T220" t="str">
            <v/>
          </cell>
          <cell r="V220" t="str">
            <v>DE</v>
          </cell>
        </row>
        <row r="221">
          <cell r="T221" t="str">
            <v/>
          </cell>
          <cell r="V221" t="str">
            <v>DE</v>
          </cell>
        </row>
        <row r="222">
          <cell r="T222" t="str">
            <v/>
          </cell>
          <cell r="V222" t="str">
            <v>DE</v>
          </cell>
        </row>
        <row r="223">
          <cell r="T223" t="str">
            <v/>
          </cell>
          <cell r="V223" t="str">
            <v>DE</v>
          </cell>
        </row>
        <row r="224">
          <cell r="T224" t="str">
            <v/>
          </cell>
          <cell r="V224" t="str">
            <v>DE</v>
          </cell>
        </row>
        <row r="225">
          <cell r="T225" t="str">
            <v/>
          </cell>
          <cell r="V225" t="str">
            <v>DE</v>
          </cell>
        </row>
        <row r="226">
          <cell r="T226" t="str">
            <v/>
          </cell>
          <cell r="V226" t="str">
            <v>DE</v>
          </cell>
        </row>
        <row r="227">
          <cell r="T227" t="str">
            <v/>
          </cell>
          <cell r="V227" t="str">
            <v>DE</v>
          </cell>
        </row>
        <row r="228">
          <cell r="T228" t="str">
            <v/>
          </cell>
          <cell r="V228" t="str">
            <v>DE</v>
          </cell>
        </row>
        <row r="229">
          <cell r="T229" t="str">
            <v/>
          </cell>
          <cell r="V229" t="str">
            <v>DE</v>
          </cell>
        </row>
        <row r="230">
          <cell r="T230" t="str">
            <v/>
          </cell>
          <cell r="V230" t="str">
            <v>DE</v>
          </cell>
        </row>
        <row r="231">
          <cell r="T231" t="str">
            <v/>
          </cell>
          <cell r="V231" t="str">
            <v>DE</v>
          </cell>
        </row>
        <row r="232">
          <cell r="T232" t="str">
            <v/>
          </cell>
          <cell r="V232" t="str">
            <v>DE</v>
          </cell>
        </row>
        <row r="233">
          <cell r="T233" t="str">
            <v/>
          </cell>
          <cell r="V233" t="str">
            <v>DE</v>
          </cell>
        </row>
        <row r="234">
          <cell r="T234" t="str">
            <v/>
          </cell>
          <cell r="V234" t="str">
            <v>DE</v>
          </cell>
        </row>
        <row r="235">
          <cell r="T235" t="str">
            <v/>
          </cell>
          <cell r="V235" t="str">
            <v>DE</v>
          </cell>
        </row>
        <row r="236">
          <cell r="T236" t="str">
            <v/>
          </cell>
          <cell r="V236" t="str">
            <v>DE</v>
          </cell>
        </row>
        <row r="237">
          <cell r="T237" t="str">
            <v/>
          </cell>
          <cell r="V237" t="str">
            <v>DE</v>
          </cell>
        </row>
        <row r="238">
          <cell r="T238" t="str">
            <v/>
          </cell>
          <cell r="V238" t="str">
            <v>DE</v>
          </cell>
        </row>
        <row r="239">
          <cell r="T239" t="str">
            <v/>
          </cell>
          <cell r="V239" t="str">
            <v>DE</v>
          </cell>
        </row>
        <row r="240">
          <cell r="T240" t="str">
            <v/>
          </cell>
          <cell r="V240" t="str">
            <v>DE</v>
          </cell>
        </row>
        <row r="241">
          <cell r="T241" t="str">
            <v/>
          </cell>
          <cell r="V241" t="str">
            <v>DE</v>
          </cell>
        </row>
        <row r="242">
          <cell r="T242" t="str">
            <v/>
          </cell>
          <cell r="V242" t="str">
            <v>DE</v>
          </cell>
        </row>
        <row r="243">
          <cell r="T243" t="str">
            <v/>
          </cell>
          <cell r="V243" t="str">
            <v>DE</v>
          </cell>
        </row>
        <row r="244">
          <cell r="T244" t="str">
            <v/>
          </cell>
          <cell r="V244" t="str">
            <v>DE</v>
          </cell>
        </row>
        <row r="245">
          <cell r="T245" t="str">
            <v/>
          </cell>
          <cell r="V245" t="str">
            <v>DE</v>
          </cell>
        </row>
        <row r="246">
          <cell r="T246" t="str">
            <v/>
          </cell>
          <cell r="V246" t="str">
            <v>DE</v>
          </cell>
        </row>
        <row r="247">
          <cell r="T247" t="str">
            <v/>
          </cell>
          <cell r="V247" t="str">
            <v>DE</v>
          </cell>
        </row>
        <row r="248">
          <cell r="T248" t="str">
            <v/>
          </cell>
          <cell r="V248" t="str">
            <v>DE</v>
          </cell>
        </row>
        <row r="249">
          <cell r="T249" t="str">
            <v/>
          </cell>
          <cell r="V249" t="str">
            <v>DE</v>
          </cell>
        </row>
        <row r="250">
          <cell r="T250" t="str">
            <v/>
          </cell>
          <cell r="V250" t="str">
            <v>DE</v>
          </cell>
        </row>
        <row r="251">
          <cell r="T251" t="str">
            <v/>
          </cell>
          <cell r="V251" t="str">
            <v>DE</v>
          </cell>
        </row>
        <row r="252">
          <cell r="T252" t="str">
            <v/>
          </cell>
          <cell r="V252" t="str">
            <v>DE</v>
          </cell>
        </row>
        <row r="253">
          <cell r="T253" t="str">
            <v/>
          </cell>
          <cell r="V253" t="str">
            <v>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workbookViewId="0">
      <selection activeCell="C39" sqref="C39"/>
    </sheetView>
  </sheetViews>
  <sheetFormatPr defaultRowHeight="12.75" x14ac:dyDescent="0.2"/>
  <cols>
    <col min="3" max="3" width="28" customWidth="1"/>
  </cols>
  <sheetData>
    <row r="2" spans="1:16" x14ac:dyDescent="0.2">
      <c r="A2" s="9">
        <v>6114</v>
      </c>
      <c r="B2" s="9" t="s">
        <v>0</v>
      </c>
      <c r="C2" t="s">
        <v>22</v>
      </c>
      <c r="D2" t="s">
        <v>23</v>
      </c>
      <c r="E2" s="10" t="e">
        <f t="shared" ref="E2:E32" si="0">IF(SUM(G2:O2)=0,"",AVERAGE(G2:O2))</f>
        <v>#VALUE!</v>
      </c>
      <c r="F2" s="11" t="e">
        <f t="shared" ref="F2:F32" si="1">SUM(G2:O2)</f>
        <v>#VALUE!</v>
      </c>
      <c r="G2">
        <v>145</v>
      </c>
      <c r="H2">
        <v>143</v>
      </c>
      <c r="I2">
        <v>146</v>
      </c>
      <c r="J2">
        <v>141</v>
      </c>
      <c r="K2">
        <v>144</v>
      </c>
      <c r="L2">
        <v>140</v>
      </c>
      <c r="M2">
        <v>139</v>
      </c>
      <c r="N2" t="e">
        <f>IF(SUMIF([1]invoerblad!$V$5:$V$253,#REF!&amp;$A2,[1]invoerblad!$T$5:$T$253)&lt;4,"",SUMIF([1]invoerblad!$V$5:$V$253,#REF!&amp;$A2,[1]invoerblad!$T$5:$T$253))</f>
        <v>#VALUE!</v>
      </c>
      <c r="O2" t="e">
        <f>IF(SUMIF([1]invoerblad!$V$5:$V$253,#REF!&amp;$A2,[1]invoerblad!$T$5:$T$253)&lt;4,"",SUMIF([1]invoerblad!$V$5:$V$253,#REF!&amp;$A2,[1]invoerblad!$T$5:$T$253))</f>
        <v>#VALUE!</v>
      </c>
      <c r="P2">
        <v>0</v>
      </c>
    </row>
    <row r="3" spans="1:16" x14ac:dyDescent="0.2">
      <c r="A3" s="9">
        <v>6118</v>
      </c>
      <c r="B3" s="9" t="s">
        <v>0</v>
      </c>
      <c r="C3" t="s">
        <v>11</v>
      </c>
      <c r="D3" t="s">
        <v>23</v>
      </c>
      <c r="E3" s="10" t="e">
        <f t="shared" si="0"/>
        <v>#VALUE!</v>
      </c>
      <c r="F3" s="11" t="e">
        <f t="shared" si="1"/>
        <v>#VALUE!</v>
      </c>
      <c r="G3">
        <v>146</v>
      </c>
      <c r="H3">
        <v>140</v>
      </c>
      <c r="I3">
        <v>144</v>
      </c>
      <c r="J3">
        <v>138</v>
      </c>
      <c r="K3">
        <v>139</v>
      </c>
      <c r="L3">
        <v>140</v>
      </c>
      <c r="M3">
        <v>143</v>
      </c>
      <c r="N3" t="e">
        <f>IF(SUMIF([1]invoerblad!$V$5:$V$253,#REF!&amp;$A3,[1]invoerblad!$T$5:$T$253)&lt;4,"",SUMIF([1]invoerblad!$V$5:$V$253,#REF!&amp;$A3,[1]invoerblad!$T$5:$T$253))</f>
        <v>#VALUE!</v>
      </c>
      <c r="O3" t="e">
        <f>IF(SUMIF([1]invoerblad!$V$5:$V$253,#REF!&amp;$A3,[1]invoerblad!$T$5:$T$253)&lt;4,"",SUMIF([1]invoerblad!$V$5:$V$253,#REF!&amp;$A3,[1]invoerblad!$T$5:$T$253))</f>
        <v>#VALUE!</v>
      </c>
      <c r="P3">
        <v>0</v>
      </c>
    </row>
    <row r="4" spans="1:16" x14ac:dyDescent="0.2">
      <c r="A4" s="9">
        <v>6120</v>
      </c>
      <c r="B4" s="9" t="s">
        <v>1</v>
      </c>
      <c r="C4" t="s">
        <v>24</v>
      </c>
      <c r="D4" t="s">
        <v>23</v>
      </c>
      <c r="E4" s="10" t="e">
        <f t="shared" si="0"/>
        <v>#VALUE!</v>
      </c>
      <c r="F4" s="11" t="e">
        <f t="shared" si="1"/>
        <v>#VALUE!</v>
      </c>
      <c r="G4">
        <v>146</v>
      </c>
      <c r="H4">
        <v>145</v>
      </c>
      <c r="I4">
        <v>145</v>
      </c>
      <c r="J4">
        <v>146</v>
      </c>
      <c r="K4">
        <v>144</v>
      </c>
      <c r="L4">
        <v>143</v>
      </c>
      <c r="M4">
        <v>146</v>
      </c>
      <c r="N4" t="e">
        <f>IF(SUMIF([1]invoerblad!$V$5:$V$253,#REF!&amp;$A4,[1]invoerblad!$T$5:$T$253)&lt;4,"",SUMIF([1]invoerblad!$V$5:$V$253,#REF!&amp;$A4,[1]invoerblad!$T$5:$T$253))</f>
        <v>#VALUE!</v>
      </c>
      <c r="O4" t="e">
        <f>IF(SUMIF([1]invoerblad!$V$5:$V$253,#REF!&amp;$A4,[1]invoerblad!$T$5:$T$253)&lt;4,"",SUMIF([1]invoerblad!$V$5:$V$253,#REF!&amp;$A4,[1]invoerblad!$T$5:$T$253))</f>
        <v>#VALUE!</v>
      </c>
      <c r="P4">
        <v>1</v>
      </c>
    </row>
    <row r="5" spans="1:16" x14ac:dyDescent="0.2">
      <c r="A5" s="9">
        <v>6137</v>
      </c>
      <c r="B5" s="9" t="s">
        <v>1</v>
      </c>
      <c r="C5" t="s">
        <v>13</v>
      </c>
      <c r="D5" t="s">
        <v>23</v>
      </c>
      <c r="E5" s="10" t="e">
        <f t="shared" si="0"/>
        <v>#VALUE!</v>
      </c>
      <c r="F5" s="11" t="e">
        <f t="shared" si="1"/>
        <v>#VALUE!</v>
      </c>
      <c r="G5">
        <v>143</v>
      </c>
      <c r="H5">
        <v>143</v>
      </c>
      <c r="I5">
        <v>142</v>
      </c>
      <c r="J5">
        <v>145</v>
      </c>
      <c r="K5">
        <v>145</v>
      </c>
      <c r="L5">
        <v>142</v>
      </c>
      <c r="M5">
        <v>145</v>
      </c>
      <c r="N5" t="e">
        <f>IF(SUMIF([1]invoerblad!$V$5:$V$253,#REF!&amp;$A5,[1]invoerblad!$T$5:$T$253)&lt;4,"",SUMIF([1]invoerblad!$V$5:$V$253,#REF!&amp;$A5,[1]invoerblad!$T$5:$T$253))</f>
        <v>#VALUE!</v>
      </c>
      <c r="O5" t="e">
        <f>IF(SUMIF([1]invoerblad!$V$5:$V$253,#REF!&amp;$A5,[1]invoerblad!$T$5:$T$253)&lt;4,"",SUMIF([1]invoerblad!$V$5:$V$253,#REF!&amp;$A5,[1]invoerblad!$T$5:$T$253))</f>
        <v>#VALUE!</v>
      </c>
      <c r="P5">
        <v>1</v>
      </c>
    </row>
    <row r="6" spans="1:16" x14ac:dyDescent="0.2">
      <c r="A6" s="9">
        <v>6161</v>
      </c>
      <c r="B6" s="9" t="s">
        <v>1</v>
      </c>
      <c r="C6" t="s">
        <v>25</v>
      </c>
      <c r="D6" t="s">
        <v>23</v>
      </c>
      <c r="E6" s="10" t="e">
        <f t="shared" si="0"/>
        <v>#VALUE!</v>
      </c>
      <c r="F6" s="11" t="e">
        <f t="shared" si="1"/>
        <v>#VALUE!</v>
      </c>
      <c r="G6">
        <v>145</v>
      </c>
      <c r="H6">
        <v>141</v>
      </c>
      <c r="I6">
        <v>141</v>
      </c>
      <c r="J6">
        <v>144</v>
      </c>
      <c r="K6">
        <v>142</v>
      </c>
      <c r="L6">
        <v>140</v>
      </c>
      <c r="M6">
        <v>140</v>
      </c>
      <c r="N6" t="e">
        <f>IF(SUMIF([1]invoerblad!$V$5:$V$253,#REF!&amp;$A6,[1]invoerblad!$T$5:$T$253)&lt;4,"",SUMIF([1]invoerblad!$V$5:$V$253,#REF!&amp;$A6,[1]invoerblad!$T$5:$T$253))</f>
        <v>#VALUE!</v>
      </c>
      <c r="O6" t="e">
        <f>IF(SUMIF([1]invoerblad!$V$5:$V$253,#REF!&amp;$A6,[1]invoerblad!$T$5:$T$253)&lt;4,"",SUMIF([1]invoerblad!$V$5:$V$253,#REF!&amp;$A6,[1]invoerblad!$T$5:$T$253))</f>
        <v>#VALUE!</v>
      </c>
      <c r="P6">
        <v>1</v>
      </c>
    </row>
    <row r="7" spans="1:16" x14ac:dyDescent="0.2">
      <c r="A7" s="9">
        <v>6167</v>
      </c>
      <c r="B7" s="9" t="s">
        <v>1</v>
      </c>
      <c r="C7" t="s">
        <v>26</v>
      </c>
      <c r="D7" t="s">
        <v>23</v>
      </c>
      <c r="E7" s="10" t="e">
        <f t="shared" si="0"/>
        <v>#VALUE!</v>
      </c>
      <c r="F7" s="11" t="e">
        <f t="shared" si="1"/>
        <v>#VALUE!</v>
      </c>
      <c r="G7">
        <v>141</v>
      </c>
      <c r="H7">
        <v>142</v>
      </c>
      <c r="I7">
        <v>142</v>
      </c>
      <c r="J7">
        <v>145</v>
      </c>
      <c r="K7">
        <v>142</v>
      </c>
      <c r="L7">
        <v>140</v>
      </c>
      <c r="M7">
        <v>141</v>
      </c>
      <c r="N7" t="e">
        <f>IF(SUMIF([1]invoerblad!$V$5:$V$253,#REF!&amp;$A7,[1]invoerblad!$T$5:$T$253)&lt;4,"",SUMIF([1]invoerblad!$V$5:$V$253,#REF!&amp;$A7,[1]invoerblad!$T$5:$T$253))</f>
        <v>#VALUE!</v>
      </c>
      <c r="O7" t="e">
        <f>IF(SUMIF([1]invoerblad!$V$5:$V$253,#REF!&amp;$A7,[1]invoerblad!$T$5:$T$253)&lt;4,"",SUMIF([1]invoerblad!$V$5:$V$253,#REF!&amp;$A7,[1]invoerblad!$T$5:$T$253))</f>
        <v>#VALUE!</v>
      </c>
      <c r="P7">
        <v>1</v>
      </c>
    </row>
    <row r="8" spans="1:16" x14ac:dyDescent="0.2">
      <c r="A8" s="9">
        <v>6129</v>
      </c>
      <c r="B8" s="9" t="s">
        <v>1</v>
      </c>
      <c r="C8" t="s">
        <v>27</v>
      </c>
      <c r="D8" t="s">
        <v>23</v>
      </c>
      <c r="E8" s="10" t="e">
        <f t="shared" si="0"/>
        <v>#VALUE!</v>
      </c>
      <c r="F8" s="11" t="e">
        <f t="shared" si="1"/>
        <v>#VALUE!</v>
      </c>
      <c r="G8">
        <v>140</v>
      </c>
      <c r="H8">
        <v>142</v>
      </c>
      <c r="I8">
        <v>143</v>
      </c>
      <c r="J8">
        <v>142</v>
      </c>
      <c r="K8">
        <v>146</v>
      </c>
      <c r="L8">
        <v>139</v>
      </c>
      <c r="M8">
        <v>136</v>
      </c>
      <c r="N8" t="e">
        <f>IF(SUMIF([1]invoerblad!$V$5:$V$253,#REF!&amp;$A8,[1]invoerblad!$T$5:$T$253)&lt;4,"",SUMIF([1]invoerblad!$V$5:$V$253,#REF!&amp;$A8,[1]invoerblad!$T$5:$T$253))</f>
        <v>#VALUE!</v>
      </c>
      <c r="O8" t="e">
        <f>IF(SUMIF([1]invoerblad!$V$5:$V$253,#REF!&amp;$A8,[1]invoerblad!$T$5:$T$253)&lt;4,"",SUMIF([1]invoerblad!$V$5:$V$253,#REF!&amp;$A8,[1]invoerblad!$T$5:$T$253))</f>
        <v>#VALUE!</v>
      </c>
      <c r="P8">
        <v>1</v>
      </c>
    </row>
    <row r="9" spans="1:16" x14ac:dyDescent="0.2">
      <c r="A9" s="9">
        <v>6132</v>
      </c>
      <c r="B9" s="9" t="s">
        <v>1</v>
      </c>
      <c r="C9" t="s">
        <v>28</v>
      </c>
      <c r="D9" t="s">
        <v>23</v>
      </c>
      <c r="E9" s="10" t="e">
        <f t="shared" si="0"/>
        <v>#VALUE!</v>
      </c>
      <c r="F9" s="11" t="e">
        <f t="shared" si="1"/>
        <v>#VALUE!</v>
      </c>
      <c r="G9">
        <v>145</v>
      </c>
      <c r="H9">
        <v>140</v>
      </c>
      <c r="I9">
        <v>136</v>
      </c>
      <c r="J9">
        <v>137</v>
      </c>
      <c r="K9">
        <v>142</v>
      </c>
      <c r="L9">
        <v>143</v>
      </c>
      <c r="M9">
        <v>143</v>
      </c>
      <c r="N9" t="e">
        <f>IF(SUMIF([1]invoerblad!$V$5:$V$253,#REF!&amp;$A9,[1]invoerblad!$T$5:$T$253)&lt;4,"",SUMIF([1]invoerblad!$V$5:$V$253,#REF!&amp;$A9,[1]invoerblad!$T$5:$T$253))</f>
        <v>#VALUE!</v>
      </c>
      <c r="O9" t="e">
        <f>IF(SUMIF([1]invoerblad!$V$5:$V$253,#REF!&amp;$A9,[1]invoerblad!$T$5:$T$253)&lt;4,"",SUMIF([1]invoerblad!$V$5:$V$253,#REF!&amp;$A9,[1]invoerblad!$T$5:$T$253))</f>
        <v>#VALUE!</v>
      </c>
      <c r="P9">
        <v>1</v>
      </c>
    </row>
    <row r="10" spans="1:16" x14ac:dyDescent="0.2">
      <c r="A10" s="9">
        <v>6125</v>
      </c>
      <c r="B10" s="9" t="s">
        <v>1</v>
      </c>
      <c r="C10" t="s">
        <v>9</v>
      </c>
      <c r="D10" t="s">
        <v>23</v>
      </c>
      <c r="E10" s="10" t="e">
        <f t="shared" si="0"/>
        <v>#VALUE!</v>
      </c>
      <c r="F10" s="11" t="e">
        <f t="shared" si="1"/>
        <v>#VALUE!</v>
      </c>
      <c r="G10">
        <v>138</v>
      </c>
      <c r="H10">
        <v>138</v>
      </c>
      <c r="I10">
        <v>141</v>
      </c>
      <c r="J10">
        <v>143</v>
      </c>
      <c r="K10">
        <v>141</v>
      </c>
      <c r="L10">
        <v>139</v>
      </c>
      <c r="M10">
        <v>139</v>
      </c>
      <c r="N10" t="e">
        <f>IF(SUMIF([1]invoerblad!$V$5:$V$253,#REF!&amp;$A10,[1]invoerblad!$T$5:$T$253)&lt;4,"",SUMIF([1]invoerblad!$V$5:$V$253,#REF!&amp;$A10,[1]invoerblad!$T$5:$T$253))</f>
        <v>#VALUE!</v>
      </c>
      <c r="O10" t="e">
        <f>IF(SUMIF([1]invoerblad!$V$5:$V$253,#REF!&amp;$A10,[1]invoerblad!$T$5:$T$253)&lt;4,"",SUMIF([1]invoerblad!$V$5:$V$253,#REF!&amp;$A10,[1]invoerblad!$T$5:$T$253))</f>
        <v>#VALUE!</v>
      </c>
      <c r="P10">
        <v>1</v>
      </c>
    </row>
    <row r="11" spans="1:16" x14ac:dyDescent="0.2">
      <c r="A11" s="9">
        <v>6127</v>
      </c>
      <c r="B11" s="9" t="s">
        <v>1</v>
      </c>
      <c r="C11" t="s">
        <v>29</v>
      </c>
      <c r="D11" t="s">
        <v>23</v>
      </c>
      <c r="E11" s="10" t="e">
        <f t="shared" si="0"/>
        <v>#VALUE!</v>
      </c>
      <c r="F11" s="11" t="e">
        <f t="shared" si="1"/>
        <v>#VALUE!</v>
      </c>
      <c r="G11">
        <v>143</v>
      </c>
      <c r="H11">
        <v>140</v>
      </c>
      <c r="I11">
        <v>134</v>
      </c>
      <c r="J11">
        <v>140</v>
      </c>
      <c r="K11">
        <v>140</v>
      </c>
      <c r="L11">
        <v>145</v>
      </c>
      <c r="M11">
        <v>136</v>
      </c>
      <c r="N11" t="e">
        <f>IF(SUMIF([1]invoerblad!$V$5:$V$253,#REF!&amp;$A11,[1]invoerblad!$T$5:$T$253)&lt;4,"",SUMIF([1]invoerblad!$V$5:$V$253,#REF!&amp;$A11,[1]invoerblad!$T$5:$T$253))</f>
        <v>#VALUE!</v>
      </c>
      <c r="O11" t="e">
        <f>IF(SUMIF([1]invoerblad!$V$5:$V$253,#REF!&amp;$A11,[1]invoerblad!$T$5:$T$253)&lt;4,"",SUMIF([1]invoerblad!$V$5:$V$253,#REF!&amp;$A11,[1]invoerblad!$T$5:$T$253))</f>
        <v>#VALUE!</v>
      </c>
      <c r="P11">
        <v>1</v>
      </c>
    </row>
    <row r="12" spans="1:16" x14ac:dyDescent="0.2">
      <c r="A12" s="9">
        <v>6134</v>
      </c>
      <c r="B12" s="9" t="s">
        <v>1</v>
      </c>
      <c r="C12" t="s">
        <v>30</v>
      </c>
      <c r="D12" t="s">
        <v>23</v>
      </c>
      <c r="E12" s="10" t="e">
        <f t="shared" si="0"/>
        <v>#VALUE!</v>
      </c>
      <c r="F12" s="11" t="e">
        <f t="shared" si="1"/>
        <v>#VALUE!</v>
      </c>
      <c r="G12">
        <v>135</v>
      </c>
      <c r="H12">
        <v>140</v>
      </c>
      <c r="I12">
        <v>144</v>
      </c>
      <c r="J12">
        <v>139</v>
      </c>
      <c r="K12">
        <v>142</v>
      </c>
      <c r="L12">
        <v>143</v>
      </c>
      <c r="N12" t="e">
        <f>IF(SUMIF([1]invoerblad!$V$5:$V$253,#REF!&amp;$A12,[1]invoerblad!$T$5:$T$253)&lt;4,"",SUMIF([1]invoerblad!$V$5:$V$253,#REF!&amp;$A12,[1]invoerblad!$T$5:$T$253))</f>
        <v>#VALUE!</v>
      </c>
      <c r="O12" t="e">
        <f>IF(SUMIF([1]invoerblad!$V$5:$V$253,#REF!&amp;$A12,[1]invoerblad!$T$5:$T$253)&lt;4,"",SUMIF([1]invoerblad!$V$5:$V$253,#REF!&amp;$A12,[1]invoerblad!$T$5:$T$253))</f>
        <v>#VALUE!</v>
      </c>
      <c r="P12">
        <v>1</v>
      </c>
    </row>
    <row r="13" spans="1:16" x14ac:dyDescent="0.2">
      <c r="A13" s="9">
        <v>6116</v>
      </c>
      <c r="B13" s="9" t="s">
        <v>1</v>
      </c>
      <c r="C13" t="s">
        <v>31</v>
      </c>
      <c r="D13" t="s">
        <v>23</v>
      </c>
      <c r="E13" s="10" t="e">
        <f t="shared" si="0"/>
        <v>#VALUE!</v>
      </c>
      <c r="F13" s="11" t="e">
        <f t="shared" si="1"/>
        <v>#VALUE!</v>
      </c>
      <c r="H13">
        <v>135</v>
      </c>
      <c r="I13">
        <v>140</v>
      </c>
      <c r="J13">
        <v>144</v>
      </c>
      <c r="K13">
        <v>136</v>
      </c>
      <c r="L13">
        <v>140</v>
      </c>
      <c r="M13">
        <v>136</v>
      </c>
      <c r="N13" t="e">
        <f>IF(SUMIF([1]invoerblad!$V$5:$V$253,#REF!&amp;$A13,[1]invoerblad!$T$5:$T$253)&lt;4,"",SUMIF([1]invoerblad!$V$5:$V$253,#REF!&amp;$A13,[1]invoerblad!$T$5:$T$253))</f>
        <v>#VALUE!</v>
      </c>
      <c r="O13" t="e">
        <f>IF(SUMIF([1]invoerblad!$V$5:$V$253,#REF!&amp;$A13,[1]invoerblad!$T$5:$T$253)&lt;4,"",SUMIF([1]invoerblad!$V$5:$V$253,#REF!&amp;$A13,[1]invoerblad!$T$5:$T$253))</f>
        <v>#VALUE!</v>
      </c>
      <c r="P13">
        <v>1</v>
      </c>
    </row>
    <row r="14" spans="1:16" x14ac:dyDescent="0.2">
      <c r="A14" s="9">
        <v>6131</v>
      </c>
      <c r="B14" s="9" t="s">
        <v>1</v>
      </c>
      <c r="C14" t="s">
        <v>32</v>
      </c>
      <c r="D14" t="s">
        <v>23</v>
      </c>
      <c r="E14" s="10" t="e">
        <f t="shared" si="0"/>
        <v>#VALUE!</v>
      </c>
      <c r="F14" s="11" t="e">
        <f t="shared" si="1"/>
        <v>#VALUE!</v>
      </c>
      <c r="G14">
        <v>141</v>
      </c>
      <c r="H14">
        <v>137</v>
      </c>
      <c r="I14">
        <v>141</v>
      </c>
      <c r="K14">
        <v>135</v>
      </c>
      <c r="L14">
        <v>127</v>
      </c>
      <c r="M14">
        <v>137</v>
      </c>
      <c r="N14" t="e">
        <f>IF(SUMIF([1]invoerblad!$V$5:$V$253,#REF!&amp;$A14,[1]invoerblad!$T$5:$T$253)&lt;4,"",SUMIF([1]invoerblad!$V$5:$V$253,#REF!&amp;$A14,[1]invoerblad!$T$5:$T$253))</f>
        <v>#VALUE!</v>
      </c>
      <c r="O14" t="e">
        <f>IF(SUMIF([1]invoerblad!$V$5:$V$253,#REF!&amp;$A14,[1]invoerblad!$T$5:$T$253)&lt;4,"",SUMIF([1]invoerblad!$V$5:$V$253,#REF!&amp;$A14,[1]invoerblad!$T$5:$T$253))</f>
        <v>#VALUE!</v>
      </c>
      <c r="P14">
        <v>1</v>
      </c>
    </row>
    <row r="15" spans="1:16" x14ac:dyDescent="0.2">
      <c r="A15" s="9">
        <v>6163</v>
      </c>
      <c r="B15" s="9" t="s">
        <v>2</v>
      </c>
      <c r="C15" t="s">
        <v>12</v>
      </c>
      <c r="D15" t="s">
        <v>23</v>
      </c>
      <c r="E15" s="10" t="e">
        <f t="shared" si="0"/>
        <v>#VALUE!</v>
      </c>
      <c r="F15" s="11" t="e">
        <f t="shared" si="1"/>
        <v>#VALUE!</v>
      </c>
      <c r="G15">
        <v>144</v>
      </c>
      <c r="H15">
        <v>139</v>
      </c>
      <c r="I15">
        <v>137</v>
      </c>
      <c r="J15">
        <v>140</v>
      </c>
      <c r="K15">
        <v>143</v>
      </c>
      <c r="L15">
        <v>141</v>
      </c>
      <c r="M15">
        <v>140</v>
      </c>
      <c r="N15" t="e">
        <f>IF(SUMIF([1]invoerblad!$V$5:$V$253,#REF!&amp;$A15,[1]invoerblad!$T$5:$T$253)&lt;4,"",SUMIF([1]invoerblad!$V$5:$V$253,#REF!&amp;$A15,[1]invoerblad!$T$5:$T$253))</f>
        <v>#VALUE!</v>
      </c>
      <c r="O15" t="e">
        <f>IF(SUMIF([1]invoerblad!$V$5:$V$253,#REF!&amp;$A15,[1]invoerblad!$T$5:$T$253)&lt;4,"",SUMIF([1]invoerblad!$V$5:$V$253,#REF!&amp;$A15,[1]invoerblad!$T$5:$T$253))</f>
        <v>#VALUE!</v>
      </c>
      <c r="P15">
        <v>2</v>
      </c>
    </row>
    <row r="16" spans="1:16" x14ac:dyDescent="0.2">
      <c r="A16" s="9">
        <v>6109</v>
      </c>
      <c r="B16" s="9" t="s">
        <v>2</v>
      </c>
      <c r="C16" t="s">
        <v>19</v>
      </c>
      <c r="D16" t="s">
        <v>23</v>
      </c>
      <c r="E16" s="10" t="e">
        <f t="shared" si="0"/>
        <v>#VALUE!</v>
      </c>
      <c r="F16" s="11" t="e">
        <f t="shared" si="1"/>
        <v>#VALUE!</v>
      </c>
      <c r="G16">
        <v>136</v>
      </c>
      <c r="H16">
        <v>140</v>
      </c>
      <c r="I16">
        <v>141</v>
      </c>
      <c r="J16">
        <v>140</v>
      </c>
      <c r="K16">
        <v>140</v>
      </c>
      <c r="L16">
        <v>139</v>
      </c>
      <c r="M16">
        <v>138</v>
      </c>
      <c r="N16" t="e">
        <f>IF(SUMIF([1]invoerblad!$V$5:$V$253,#REF!&amp;$A16,[1]invoerblad!$T$5:$T$253)&lt;4,"",SUMIF([1]invoerblad!$V$5:$V$253,#REF!&amp;$A16,[1]invoerblad!$T$5:$T$253))</f>
        <v>#VALUE!</v>
      </c>
      <c r="O16" t="e">
        <f>IF(SUMIF([1]invoerblad!$V$5:$V$253,#REF!&amp;$A16,[1]invoerblad!$T$5:$T$253)&lt;4,"",SUMIF([1]invoerblad!$V$5:$V$253,#REF!&amp;$A16,[1]invoerblad!$T$5:$T$253))</f>
        <v>#VALUE!</v>
      </c>
      <c r="P16">
        <v>2</v>
      </c>
    </row>
    <row r="17" spans="1:16" x14ac:dyDescent="0.2">
      <c r="A17" s="9">
        <v>6107</v>
      </c>
      <c r="B17" s="9" t="s">
        <v>2</v>
      </c>
      <c r="C17" s="12" t="s">
        <v>33</v>
      </c>
      <c r="D17" s="12" t="s">
        <v>23</v>
      </c>
      <c r="E17" s="10" t="e">
        <f t="shared" si="0"/>
        <v>#VALUE!</v>
      </c>
      <c r="F17" s="11" t="e">
        <f t="shared" si="1"/>
        <v>#VALUE!</v>
      </c>
      <c r="G17">
        <v>138</v>
      </c>
      <c r="H17">
        <v>140</v>
      </c>
      <c r="I17">
        <v>138</v>
      </c>
      <c r="K17">
        <v>137</v>
      </c>
      <c r="L17">
        <v>141</v>
      </c>
      <c r="M17">
        <v>138</v>
      </c>
      <c r="N17" t="e">
        <f>IF(SUMIF([1]invoerblad!$V$5:$V$253,#REF!&amp;$A17,[1]invoerblad!$T$5:$T$253)&lt;4,"",SUMIF([1]invoerblad!$V$5:$V$253,#REF!&amp;$A17,[1]invoerblad!$T$5:$T$253))</f>
        <v>#VALUE!</v>
      </c>
      <c r="O17" t="e">
        <f>IF(SUMIF([1]invoerblad!$V$5:$V$253,#REF!&amp;$A17,[1]invoerblad!$T$5:$T$253)&lt;4,"",SUMIF([1]invoerblad!$V$5:$V$253,#REF!&amp;$A17,[1]invoerblad!$T$5:$T$253))</f>
        <v>#VALUE!</v>
      </c>
      <c r="P17">
        <v>2</v>
      </c>
    </row>
    <row r="18" spans="1:16" x14ac:dyDescent="0.2">
      <c r="A18" s="9">
        <v>6168</v>
      </c>
      <c r="B18" s="9" t="s">
        <v>2</v>
      </c>
      <c r="C18" s="12" t="s">
        <v>34</v>
      </c>
      <c r="D18" s="12" t="s">
        <v>23</v>
      </c>
      <c r="E18" s="10" t="e">
        <f t="shared" si="0"/>
        <v>#VALUE!</v>
      </c>
      <c r="F18" s="11" t="e">
        <f t="shared" si="1"/>
        <v>#VALUE!</v>
      </c>
      <c r="N18" t="e">
        <f>IF(SUMIF([1]invoerblad!$V$5:$V$253,#REF!&amp;$A18,[1]invoerblad!$T$5:$T$253)&lt;4,"",SUMIF([1]invoerblad!$V$5:$V$253,#REF!&amp;$A18,[1]invoerblad!$T$5:$T$253))</f>
        <v>#VALUE!</v>
      </c>
      <c r="O18" t="e">
        <f>IF(SUMIF([1]invoerblad!$V$5:$V$253,#REF!&amp;$A18,[1]invoerblad!$T$5:$T$253)&lt;4,"",SUMIF([1]invoerblad!$V$5:$V$253,#REF!&amp;$A18,[1]invoerblad!$T$5:$T$253))</f>
        <v>#VALUE!</v>
      </c>
      <c r="P18">
        <v>2</v>
      </c>
    </row>
    <row r="19" spans="1:16" x14ac:dyDescent="0.2">
      <c r="A19" s="9">
        <v>6135</v>
      </c>
      <c r="B19" s="9" t="s">
        <v>3</v>
      </c>
      <c r="C19" t="s">
        <v>35</v>
      </c>
      <c r="D19" t="s">
        <v>23</v>
      </c>
      <c r="E19" s="10" t="e">
        <f t="shared" si="0"/>
        <v>#VALUE!</v>
      </c>
      <c r="F19" s="11" t="e">
        <f t="shared" si="1"/>
        <v>#VALUE!</v>
      </c>
      <c r="G19">
        <v>136</v>
      </c>
      <c r="H19">
        <v>139</v>
      </c>
      <c r="I19">
        <v>142</v>
      </c>
      <c r="J19">
        <v>138</v>
      </c>
      <c r="K19">
        <v>139</v>
      </c>
      <c r="L19">
        <v>133</v>
      </c>
      <c r="M19">
        <v>134</v>
      </c>
      <c r="N19" t="e">
        <f>IF(SUMIF([1]invoerblad!$V$5:$V$253,#REF!&amp;$A19,[1]invoerblad!$T$5:$T$253)&lt;4,"",SUMIF([1]invoerblad!$V$5:$V$253,#REF!&amp;$A19,[1]invoerblad!$T$5:$T$253))</f>
        <v>#VALUE!</v>
      </c>
      <c r="O19" t="e">
        <f>IF(SUMIF([1]invoerblad!$V$5:$V$253,#REF!&amp;$A19,[1]invoerblad!$T$5:$T$253)&lt;4,"",SUMIF([1]invoerblad!$V$5:$V$253,#REF!&amp;$A19,[1]invoerblad!$T$5:$T$253))</f>
        <v>#VALUE!</v>
      </c>
      <c r="P19">
        <v>3</v>
      </c>
    </row>
    <row r="20" spans="1:16" x14ac:dyDescent="0.2">
      <c r="A20" s="9">
        <v>6103</v>
      </c>
      <c r="B20" s="9" t="s">
        <v>3</v>
      </c>
      <c r="C20" t="s">
        <v>10</v>
      </c>
      <c r="D20" t="s">
        <v>23</v>
      </c>
      <c r="E20" s="10" t="e">
        <f t="shared" si="0"/>
        <v>#VALUE!</v>
      </c>
      <c r="F20" s="11" t="e">
        <f t="shared" si="1"/>
        <v>#VALUE!</v>
      </c>
      <c r="G20">
        <v>136</v>
      </c>
      <c r="H20">
        <v>137</v>
      </c>
      <c r="I20">
        <v>138</v>
      </c>
      <c r="J20">
        <v>138</v>
      </c>
      <c r="K20">
        <v>136</v>
      </c>
      <c r="L20">
        <v>135</v>
      </c>
      <c r="M20">
        <v>132</v>
      </c>
      <c r="N20" t="e">
        <f>IF(SUMIF([1]invoerblad!$V$5:$V$253,#REF!&amp;$A20,[1]invoerblad!$T$5:$T$253)&lt;4,"",SUMIF([1]invoerblad!$V$5:$V$253,#REF!&amp;$A20,[1]invoerblad!$T$5:$T$253))</f>
        <v>#VALUE!</v>
      </c>
      <c r="O20" t="e">
        <f>IF(SUMIF([1]invoerblad!$V$5:$V$253,#REF!&amp;$A20,[1]invoerblad!$T$5:$T$253)&lt;4,"",SUMIF([1]invoerblad!$V$5:$V$253,#REF!&amp;$A20,[1]invoerblad!$T$5:$T$253))</f>
        <v>#VALUE!</v>
      </c>
      <c r="P20">
        <v>3</v>
      </c>
    </row>
    <row r="21" spans="1:16" x14ac:dyDescent="0.2">
      <c r="A21" s="9">
        <v>6123</v>
      </c>
      <c r="B21" s="9" t="s">
        <v>3</v>
      </c>
      <c r="C21" t="s">
        <v>15</v>
      </c>
      <c r="D21" t="s">
        <v>23</v>
      </c>
      <c r="E21" s="10" t="e">
        <f t="shared" si="0"/>
        <v>#VALUE!</v>
      </c>
      <c r="F21" s="11" t="e">
        <f t="shared" si="1"/>
        <v>#VALUE!</v>
      </c>
      <c r="G21">
        <v>127</v>
      </c>
      <c r="H21">
        <v>120</v>
      </c>
      <c r="I21">
        <v>139</v>
      </c>
      <c r="J21">
        <v>138</v>
      </c>
      <c r="K21">
        <v>142</v>
      </c>
      <c r="L21">
        <v>140</v>
      </c>
      <c r="M21">
        <v>132</v>
      </c>
      <c r="N21" t="e">
        <f>IF(SUMIF([1]invoerblad!$V$5:$V$253,#REF!&amp;$A21,[1]invoerblad!$T$5:$T$253)&lt;4,"",SUMIF([1]invoerblad!$V$5:$V$253,#REF!&amp;$A21,[1]invoerblad!$T$5:$T$253))</f>
        <v>#VALUE!</v>
      </c>
      <c r="O21" t="e">
        <f>IF(SUMIF([1]invoerblad!$V$5:$V$253,#REF!&amp;$A21,[1]invoerblad!$T$5:$T$253)&lt;4,"",SUMIF([1]invoerblad!$V$5:$V$253,#REF!&amp;$A21,[1]invoerblad!$T$5:$T$253))</f>
        <v>#VALUE!</v>
      </c>
      <c r="P21">
        <v>3</v>
      </c>
    </row>
    <row r="22" spans="1:16" x14ac:dyDescent="0.2">
      <c r="A22" s="9">
        <v>6102</v>
      </c>
      <c r="B22" s="9" t="s">
        <v>3</v>
      </c>
      <c r="C22" t="s">
        <v>16</v>
      </c>
      <c r="D22" t="s">
        <v>23</v>
      </c>
      <c r="E22" s="10" t="e">
        <f t="shared" si="0"/>
        <v>#VALUE!</v>
      </c>
      <c r="F22" s="11" t="e">
        <f t="shared" si="1"/>
        <v>#VALUE!</v>
      </c>
      <c r="G22">
        <v>134</v>
      </c>
      <c r="H22">
        <v>133</v>
      </c>
      <c r="I22">
        <v>135</v>
      </c>
      <c r="J22">
        <v>139</v>
      </c>
      <c r="K22">
        <v>120</v>
      </c>
      <c r="L22">
        <v>127</v>
      </c>
      <c r="M22">
        <v>135</v>
      </c>
      <c r="N22" t="e">
        <f>IF(SUMIF([1]invoerblad!$V$5:$V$253,#REF!&amp;$A22,[1]invoerblad!$T$5:$T$253)&lt;4,"",SUMIF([1]invoerblad!$V$5:$V$253,#REF!&amp;$A22,[1]invoerblad!$T$5:$T$253))</f>
        <v>#VALUE!</v>
      </c>
      <c r="O22" t="e">
        <f>IF(SUMIF([1]invoerblad!$V$5:$V$253,#REF!&amp;$A22,[1]invoerblad!$T$5:$T$253)&lt;4,"",SUMIF([1]invoerblad!$V$5:$V$253,#REF!&amp;$A22,[1]invoerblad!$T$5:$T$253))</f>
        <v>#VALUE!</v>
      </c>
      <c r="P22">
        <v>3</v>
      </c>
    </row>
    <row r="23" spans="1:16" x14ac:dyDescent="0.2">
      <c r="A23" s="9">
        <v>6113</v>
      </c>
      <c r="B23" s="9" t="s">
        <v>3</v>
      </c>
      <c r="C23" t="s">
        <v>36</v>
      </c>
      <c r="D23" t="s">
        <v>23</v>
      </c>
      <c r="E23" s="10" t="e">
        <f t="shared" si="0"/>
        <v>#VALUE!</v>
      </c>
      <c r="F23" s="11" t="e">
        <f t="shared" si="1"/>
        <v>#VALUE!</v>
      </c>
      <c r="G23">
        <v>136</v>
      </c>
      <c r="I23">
        <v>142</v>
      </c>
      <c r="J23">
        <v>137</v>
      </c>
      <c r="K23">
        <v>139</v>
      </c>
      <c r="L23">
        <v>139</v>
      </c>
      <c r="M23">
        <v>137</v>
      </c>
      <c r="N23" t="e">
        <f>IF(SUMIF([1]invoerblad!$V$5:$V$253,#REF!&amp;$A23,[1]invoerblad!$T$5:$T$253)&lt;4,"",SUMIF([1]invoerblad!$V$5:$V$253,#REF!&amp;$A23,[1]invoerblad!$T$5:$T$253))</f>
        <v>#VALUE!</v>
      </c>
      <c r="O23" t="e">
        <f>IF(SUMIF([1]invoerblad!$V$5:$V$253,#REF!&amp;$A23,[1]invoerblad!$T$5:$T$253)&lt;4,"",SUMIF([1]invoerblad!$V$5:$V$253,#REF!&amp;$A23,[1]invoerblad!$T$5:$T$253))</f>
        <v>#VALUE!</v>
      </c>
      <c r="P23">
        <v>3</v>
      </c>
    </row>
    <row r="24" spans="1:16" x14ac:dyDescent="0.2">
      <c r="A24" s="9">
        <v>6158</v>
      </c>
      <c r="B24" s="9" t="s">
        <v>3</v>
      </c>
      <c r="C24" t="s">
        <v>37</v>
      </c>
      <c r="D24" t="s">
        <v>23</v>
      </c>
      <c r="E24" s="10" t="e">
        <f t="shared" si="0"/>
        <v>#VALUE!</v>
      </c>
      <c r="F24" s="11" t="e">
        <f t="shared" si="1"/>
        <v>#VALUE!</v>
      </c>
      <c r="G24">
        <v>130</v>
      </c>
      <c r="H24">
        <v>137</v>
      </c>
      <c r="I24">
        <v>138</v>
      </c>
      <c r="K24">
        <v>143</v>
      </c>
      <c r="L24">
        <v>138</v>
      </c>
      <c r="N24" t="e">
        <f>IF(SUMIF([1]invoerblad!$V$5:$V$253,#REF!&amp;$A24,[1]invoerblad!$T$5:$T$253)&lt;4,"",SUMIF([1]invoerblad!$V$5:$V$253,#REF!&amp;$A24,[1]invoerblad!$T$5:$T$253))</f>
        <v>#VALUE!</v>
      </c>
      <c r="O24" t="e">
        <f>IF(SUMIF([1]invoerblad!$V$5:$V$253,#REF!&amp;$A24,[1]invoerblad!$T$5:$T$253)&lt;4,"",SUMIF([1]invoerblad!$V$5:$V$253,#REF!&amp;$A24,[1]invoerblad!$T$5:$T$253))</f>
        <v>#VALUE!</v>
      </c>
      <c r="P24">
        <v>3</v>
      </c>
    </row>
    <row r="25" spans="1:16" x14ac:dyDescent="0.2">
      <c r="A25" s="9">
        <v>6115</v>
      </c>
      <c r="B25" t="s">
        <v>4</v>
      </c>
      <c r="C25" t="s">
        <v>14</v>
      </c>
      <c r="D25" t="s">
        <v>23</v>
      </c>
      <c r="E25" s="10" t="e">
        <f t="shared" si="0"/>
        <v>#VALUE!</v>
      </c>
      <c r="F25" s="11" t="e">
        <f t="shared" si="1"/>
        <v>#VALUE!</v>
      </c>
      <c r="G25">
        <v>132</v>
      </c>
      <c r="H25">
        <v>137</v>
      </c>
      <c r="I25">
        <v>136</v>
      </c>
      <c r="J25">
        <v>128</v>
      </c>
      <c r="K25">
        <v>138</v>
      </c>
      <c r="L25">
        <v>138</v>
      </c>
      <c r="M25">
        <v>140</v>
      </c>
      <c r="N25" t="e">
        <f>IF(SUMIF([1]invoerblad!$V$5:$V$253,#REF!&amp;$A25,[1]invoerblad!$T$5:$T$253)&lt;4,"",SUMIF([1]invoerblad!$V$5:$V$253,#REF!&amp;$A25,[1]invoerblad!$T$5:$T$253))</f>
        <v>#VALUE!</v>
      </c>
      <c r="O25" t="e">
        <f>IF(SUMIF([1]invoerblad!$V$5:$V$253,#REF!&amp;$A25,[1]invoerblad!$T$5:$T$253)&lt;4,"",SUMIF([1]invoerblad!$V$5:$V$253,#REF!&amp;$A25,[1]invoerblad!$T$5:$T$253))</f>
        <v>#VALUE!</v>
      </c>
      <c r="P25">
        <v>4</v>
      </c>
    </row>
    <row r="26" spans="1:16" x14ac:dyDescent="0.2">
      <c r="A26" s="9">
        <v>6119</v>
      </c>
      <c r="B26" s="9" t="s">
        <v>4</v>
      </c>
      <c r="C26" t="s">
        <v>38</v>
      </c>
      <c r="D26" t="s">
        <v>23</v>
      </c>
      <c r="E26" s="10" t="e">
        <f t="shared" si="0"/>
        <v>#VALUE!</v>
      </c>
      <c r="F26" s="11" t="e">
        <f t="shared" si="1"/>
        <v>#VALUE!</v>
      </c>
      <c r="G26">
        <v>132</v>
      </c>
      <c r="H26">
        <v>133</v>
      </c>
      <c r="I26">
        <v>127</v>
      </c>
      <c r="J26">
        <v>135</v>
      </c>
      <c r="K26">
        <v>136</v>
      </c>
      <c r="L26">
        <v>137</v>
      </c>
      <c r="M26">
        <v>135</v>
      </c>
      <c r="N26" t="e">
        <f>IF(SUMIF([1]invoerblad!$V$5:$V$253,#REF!&amp;$A26,[1]invoerblad!$T$5:$T$253)&lt;4,"",SUMIF([1]invoerblad!$V$5:$V$253,#REF!&amp;$A26,[1]invoerblad!$T$5:$T$253))</f>
        <v>#VALUE!</v>
      </c>
      <c r="O26" t="e">
        <f>IF(SUMIF([1]invoerblad!$V$5:$V$253,#REF!&amp;$A26,[1]invoerblad!$T$5:$T$253)&lt;4,"",SUMIF([1]invoerblad!$V$5:$V$253,#REF!&amp;$A26,[1]invoerblad!$T$5:$T$253))</f>
        <v>#VALUE!</v>
      </c>
      <c r="P26">
        <v>4</v>
      </c>
    </row>
    <row r="27" spans="1:16" x14ac:dyDescent="0.2">
      <c r="A27" s="9">
        <v>6117</v>
      </c>
      <c r="B27" s="9" t="s">
        <v>4</v>
      </c>
      <c r="C27" t="s">
        <v>8</v>
      </c>
      <c r="D27" t="s">
        <v>23</v>
      </c>
      <c r="E27" s="10" t="e">
        <f t="shared" si="0"/>
        <v>#VALUE!</v>
      </c>
      <c r="F27" s="11" t="e">
        <f t="shared" si="1"/>
        <v>#VALUE!</v>
      </c>
      <c r="G27">
        <v>129</v>
      </c>
      <c r="H27">
        <v>132</v>
      </c>
      <c r="I27">
        <v>135</v>
      </c>
      <c r="J27">
        <v>124</v>
      </c>
      <c r="K27">
        <v>129</v>
      </c>
      <c r="L27">
        <v>133</v>
      </c>
      <c r="M27">
        <v>140</v>
      </c>
      <c r="N27" t="e">
        <f>IF(SUMIF([1]invoerblad!$V$5:$V$253,#REF!&amp;$A27,[1]invoerblad!$T$5:$T$253)&lt;4,"",SUMIF([1]invoerblad!$V$5:$V$253,#REF!&amp;$A27,[1]invoerblad!$T$5:$T$253))</f>
        <v>#VALUE!</v>
      </c>
      <c r="O27" t="e">
        <f>IF(SUMIF([1]invoerblad!$V$5:$V$253,#REF!&amp;$A27,[1]invoerblad!$T$5:$T$253)&lt;4,"",SUMIF([1]invoerblad!$V$5:$V$253,#REF!&amp;$A27,[1]invoerblad!$T$5:$T$253))</f>
        <v>#VALUE!</v>
      </c>
      <c r="P27">
        <v>4</v>
      </c>
    </row>
    <row r="28" spans="1:16" x14ac:dyDescent="0.2">
      <c r="A28" s="9">
        <v>6130</v>
      </c>
      <c r="B28" s="9" t="s">
        <v>4</v>
      </c>
      <c r="C28" t="s">
        <v>17</v>
      </c>
      <c r="D28" t="s">
        <v>23</v>
      </c>
      <c r="E28" s="10" t="e">
        <f t="shared" si="0"/>
        <v>#VALUE!</v>
      </c>
      <c r="F28" s="11" t="e">
        <f t="shared" si="1"/>
        <v>#VALUE!</v>
      </c>
      <c r="G28">
        <v>125</v>
      </c>
      <c r="H28">
        <v>124</v>
      </c>
      <c r="I28">
        <v>136</v>
      </c>
      <c r="J28">
        <v>129</v>
      </c>
      <c r="K28">
        <v>134</v>
      </c>
      <c r="L28">
        <v>124</v>
      </c>
      <c r="M28">
        <v>131</v>
      </c>
      <c r="N28" t="e">
        <f>IF(SUMIF([1]invoerblad!$V$5:$V$253,#REF!&amp;$A28,[1]invoerblad!$T$5:$T$253)&lt;4,"",SUMIF([1]invoerblad!$V$5:$V$253,#REF!&amp;$A28,[1]invoerblad!$T$5:$T$253))</f>
        <v>#VALUE!</v>
      </c>
      <c r="O28" t="e">
        <f>IF(SUMIF([1]invoerblad!$V$5:$V$253,#REF!&amp;$A28,[1]invoerblad!$T$5:$T$253)&lt;4,"",SUMIF([1]invoerblad!$V$5:$V$253,#REF!&amp;$A28,[1]invoerblad!$T$5:$T$253))</f>
        <v>#VALUE!</v>
      </c>
      <c r="P28">
        <v>4</v>
      </c>
    </row>
    <row r="29" spans="1:16" x14ac:dyDescent="0.2">
      <c r="A29" s="9">
        <v>6105</v>
      </c>
      <c r="B29" s="9" t="s">
        <v>4</v>
      </c>
      <c r="C29" t="s">
        <v>18</v>
      </c>
      <c r="D29" t="s">
        <v>23</v>
      </c>
      <c r="E29" s="10" t="e">
        <f t="shared" si="0"/>
        <v>#VALUE!</v>
      </c>
      <c r="F29" s="11" t="e">
        <f t="shared" si="1"/>
        <v>#VALUE!</v>
      </c>
      <c r="G29">
        <v>124</v>
      </c>
      <c r="H29">
        <v>122</v>
      </c>
      <c r="I29">
        <v>130</v>
      </c>
      <c r="J29">
        <v>115</v>
      </c>
      <c r="K29">
        <v>121</v>
      </c>
      <c r="L29">
        <v>131</v>
      </c>
      <c r="M29">
        <v>112</v>
      </c>
      <c r="N29" t="e">
        <f>IF(SUMIF([1]invoerblad!$V$5:$V$253,#REF!&amp;$A29,[1]invoerblad!$T$5:$T$253)&lt;4,"",SUMIF([1]invoerblad!$V$5:$V$253,#REF!&amp;$A29,[1]invoerblad!$T$5:$T$253))</f>
        <v>#VALUE!</v>
      </c>
      <c r="O29" t="e">
        <f>IF(SUMIF([1]invoerblad!$V$5:$V$253,#REF!&amp;$A29,[1]invoerblad!$T$5:$T$253)&lt;4,"",SUMIF([1]invoerblad!$V$5:$V$253,#REF!&amp;$A29,[1]invoerblad!$T$5:$T$253))</f>
        <v>#VALUE!</v>
      </c>
      <c r="P29">
        <v>4</v>
      </c>
    </row>
    <row r="30" spans="1:16" x14ac:dyDescent="0.2">
      <c r="A30" s="9">
        <v>6104</v>
      </c>
      <c r="B30" s="9" t="s">
        <v>4</v>
      </c>
      <c r="C30" t="s">
        <v>39</v>
      </c>
      <c r="D30" t="s">
        <v>23</v>
      </c>
      <c r="E30" s="10" t="e">
        <f t="shared" si="0"/>
        <v>#VALUE!</v>
      </c>
      <c r="F30" s="11" t="e">
        <f t="shared" si="1"/>
        <v>#VALUE!</v>
      </c>
      <c r="G30">
        <v>120</v>
      </c>
      <c r="H30">
        <v>120</v>
      </c>
      <c r="I30">
        <v>117</v>
      </c>
      <c r="J30">
        <v>117</v>
      </c>
      <c r="K30">
        <v>115</v>
      </c>
      <c r="L30">
        <v>128</v>
      </c>
      <c r="M30">
        <v>120</v>
      </c>
      <c r="N30" t="e">
        <f>IF(SUMIF([1]invoerblad!$V$5:$V$253,#REF!&amp;$A30,[1]invoerblad!$T$5:$T$253)&lt;4,"",SUMIF([1]invoerblad!$V$5:$V$253,#REF!&amp;$A30,[1]invoerblad!$T$5:$T$253))</f>
        <v>#VALUE!</v>
      </c>
      <c r="O30" t="e">
        <f>IF(SUMIF([1]invoerblad!$V$5:$V$253,#REF!&amp;$A30,[1]invoerblad!$T$5:$T$253)&lt;4,"",SUMIF([1]invoerblad!$V$5:$V$253,#REF!&amp;$A30,[1]invoerblad!$T$5:$T$253))</f>
        <v>#VALUE!</v>
      </c>
      <c r="P30">
        <v>4</v>
      </c>
    </row>
    <row r="31" spans="1:16" x14ac:dyDescent="0.2">
      <c r="A31" s="9">
        <v>6154</v>
      </c>
      <c r="B31" s="9" t="s">
        <v>4</v>
      </c>
      <c r="C31" s="12" t="s">
        <v>40</v>
      </c>
      <c r="D31" s="12" t="s">
        <v>23</v>
      </c>
      <c r="E31" s="10" t="e">
        <f t="shared" si="0"/>
        <v>#VALUE!</v>
      </c>
      <c r="F31" s="11" t="e">
        <f t="shared" si="1"/>
        <v>#VALUE!</v>
      </c>
      <c r="G31">
        <v>121</v>
      </c>
      <c r="H31">
        <v>141</v>
      </c>
      <c r="I31">
        <v>140</v>
      </c>
      <c r="K31">
        <v>131</v>
      </c>
      <c r="L31">
        <v>141</v>
      </c>
      <c r="M31">
        <v>141</v>
      </c>
      <c r="N31" t="e">
        <f>IF(SUMIF([1]invoerblad!$V$5:$V$253,#REF!&amp;$A31,[1]invoerblad!$T$5:$T$253)&lt;4,"",SUMIF([1]invoerblad!$V$5:$V$253,#REF!&amp;$A31,[1]invoerblad!$T$5:$T$253))</f>
        <v>#VALUE!</v>
      </c>
      <c r="O31" t="e">
        <f>IF(SUMIF([1]invoerblad!$V$5:$V$253,#REF!&amp;$A31,[1]invoerblad!$T$5:$T$253)&lt;4,"",SUMIF([1]invoerblad!$V$5:$V$253,#REF!&amp;$A31,[1]invoerblad!$T$5:$T$253))</f>
        <v>#VALUE!</v>
      </c>
      <c r="P31">
        <v>4</v>
      </c>
    </row>
    <row r="32" spans="1:16" x14ac:dyDescent="0.2">
      <c r="A32" s="9">
        <v>6142</v>
      </c>
      <c r="B32" s="9" t="s">
        <v>4</v>
      </c>
      <c r="C32" t="s">
        <v>41</v>
      </c>
      <c r="D32" t="s">
        <v>23</v>
      </c>
      <c r="E32" s="10" t="e">
        <f t="shared" si="0"/>
        <v>#VALUE!</v>
      </c>
      <c r="F32" s="11" t="e">
        <f t="shared" si="1"/>
        <v>#VALUE!</v>
      </c>
      <c r="H32">
        <v>133</v>
      </c>
      <c r="I32">
        <v>139</v>
      </c>
      <c r="N32" t="e">
        <f>IF(SUMIF([1]invoerblad!$V$5:$V$253,#REF!&amp;$A32,[1]invoerblad!$T$5:$T$253)&lt;4,"",SUMIF([1]invoerblad!$V$5:$V$253,#REF!&amp;$A32,[1]invoerblad!$T$5:$T$253))</f>
        <v>#VALUE!</v>
      </c>
      <c r="O32" t="e">
        <f>IF(SUMIF([1]invoerblad!$V$5:$V$253,#REF!&amp;$A32,[1]invoerblad!$T$5:$T$253)&lt;4,"",SUMIF([1]invoerblad!$V$5:$V$253,#REF!&amp;$A32,[1]invoerblad!$T$5:$T$253))</f>
        <v>#VALUE!</v>
      </c>
      <c r="P32">
        <v>4</v>
      </c>
    </row>
  </sheetData>
  <phoneticPr fontId="0" type="noConversion"/>
  <conditionalFormatting sqref="A2:E2">
    <cfRule type="cellIs" dxfId="55" priority="1" stopIfTrue="1" operator="equal">
      <formula>0</formula>
    </cfRule>
  </conditionalFormatting>
  <conditionalFormatting sqref="G2:O2">
    <cfRule type="cellIs" dxfId="54" priority="2" stopIfTrue="1" operator="equal">
      <formula>150</formula>
    </cfRule>
  </conditionalFormatting>
  <conditionalFormatting sqref="A3:E3">
    <cfRule type="cellIs" dxfId="53" priority="3" stopIfTrue="1" operator="equal">
      <formula>0</formula>
    </cfRule>
  </conditionalFormatting>
  <conditionalFormatting sqref="G3:O3">
    <cfRule type="cellIs" dxfId="52" priority="4" stopIfTrue="1" operator="equal">
      <formula>150</formula>
    </cfRule>
  </conditionalFormatting>
  <conditionalFormatting sqref="A4:E4">
    <cfRule type="cellIs" dxfId="51" priority="5" stopIfTrue="1" operator="equal">
      <formula>0</formula>
    </cfRule>
  </conditionalFormatting>
  <conditionalFormatting sqref="G4:O4">
    <cfRule type="cellIs" dxfId="50" priority="6" stopIfTrue="1" operator="equal">
      <formula>150</formula>
    </cfRule>
  </conditionalFormatting>
  <conditionalFormatting sqref="A5:E5">
    <cfRule type="cellIs" dxfId="49" priority="7" stopIfTrue="1" operator="equal">
      <formula>0</formula>
    </cfRule>
  </conditionalFormatting>
  <conditionalFormatting sqref="G5:O5">
    <cfRule type="cellIs" dxfId="48" priority="8" stopIfTrue="1" operator="equal">
      <formula>150</formula>
    </cfRule>
  </conditionalFormatting>
  <conditionalFormatting sqref="A6:E7">
    <cfRule type="cellIs" dxfId="47" priority="9" stopIfTrue="1" operator="equal">
      <formula>0</formula>
    </cfRule>
  </conditionalFormatting>
  <conditionalFormatting sqref="G6:O7">
    <cfRule type="cellIs" dxfId="46" priority="10" stopIfTrue="1" operator="equal">
      <formula>150</formula>
    </cfRule>
  </conditionalFormatting>
  <conditionalFormatting sqref="A8:E8">
    <cfRule type="cellIs" dxfId="45" priority="11" stopIfTrue="1" operator="equal">
      <formula>0</formula>
    </cfRule>
  </conditionalFormatting>
  <conditionalFormatting sqref="G8:O8">
    <cfRule type="cellIs" dxfId="44" priority="12" stopIfTrue="1" operator="equal">
      <formula>150</formula>
    </cfRule>
  </conditionalFormatting>
  <conditionalFormatting sqref="A9:E9">
    <cfRule type="cellIs" dxfId="43" priority="13" stopIfTrue="1" operator="equal">
      <formula>0</formula>
    </cfRule>
  </conditionalFormatting>
  <conditionalFormatting sqref="G9:O9">
    <cfRule type="cellIs" dxfId="42" priority="14" stopIfTrue="1" operator="equal">
      <formula>150</formula>
    </cfRule>
  </conditionalFormatting>
  <conditionalFormatting sqref="A10:E11">
    <cfRule type="cellIs" dxfId="41" priority="15" stopIfTrue="1" operator="equal">
      <formula>0</formula>
    </cfRule>
  </conditionalFormatting>
  <conditionalFormatting sqref="G10:O11">
    <cfRule type="cellIs" dxfId="40" priority="16" stopIfTrue="1" operator="equal">
      <formula>150</formula>
    </cfRule>
  </conditionalFormatting>
  <conditionalFormatting sqref="A12:E12">
    <cfRule type="cellIs" dxfId="39" priority="17" stopIfTrue="1" operator="equal">
      <formula>0</formula>
    </cfRule>
  </conditionalFormatting>
  <conditionalFormatting sqref="G12:O12">
    <cfRule type="cellIs" dxfId="38" priority="18" stopIfTrue="1" operator="equal">
      <formula>150</formula>
    </cfRule>
  </conditionalFormatting>
  <conditionalFormatting sqref="A13:E14">
    <cfRule type="cellIs" dxfId="37" priority="19" stopIfTrue="1" operator="equal">
      <formula>0</formula>
    </cfRule>
  </conditionalFormatting>
  <conditionalFormatting sqref="G13:O14">
    <cfRule type="cellIs" dxfId="36" priority="20" stopIfTrue="1" operator="equal">
      <formula>150</formula>
    </cfRule>
  </conditionalFormatting>
  <conditionalFormatting sqref="A15:E15">
    <cfRule type="cellIs" dxfId="35" priority="21" stopIfTrue="1" operator="equal">
      <formula>0</formula>
    </cfRule>
  </conditionalFormatting>
  <conditionalFormatting sqref="G15:O15">
    <cfRule type="cellIs" dxfId="34" priority="22" stopIfTrue="1" operator="equal">
      <formula>150</formula>
    </cfRule>
  </conditionalFormatting>
  <conditionalFormatting sqref="A16:E16">
    <cfRule type="cellIs" dxfId="33" priority="23" stopIfTrue="1" operator="equal">
      <formula>0</formula>
    </cfRule>
  </conditionalFormatting>
  <conditionalFormatting sqref="G16:O16">
    <cfRule type="cellIs" dxfId="32" priority="24" stopIfTrue="1" operator="equal">
      <formula>150</formula>
    </cfRule>
  </conditionalFormatting>
  <conditionalFormatting sqref="A17:E17">
    <cfRule type="cellIs" dxfId="31" priority="25" stopIfTrue="1" operator="equal">
      <formula>0</formula>
    </cfRule>
  </conditionalFormatting>
  <conditionalFormatting sqref="G17:O17">
    <cfRule type="cellIs" dxfId="30" priority="26" stopIfTrue="1" operator="equal">
      <formula>150</formula>
    </cfRule>
  </conditionalFormatting>
  <conditionalFormatting sqref="A18:E18">
    <cfRule type="cellIs" dxfId="29" priority="27" stopIfTrue="1" operator="equal">
      <formula>0</formula>
    </cfRule>
  </conditionalFormatting>
  <conditionalFormatting sqref="G18:O18">
    <cfRule type="cellIs" dxfId="28" priority="28" stopIfTrue="1" operator="equal">
      <formula>150</formula>
    </cfRule>
  </conditionalFormatting>
  <conditionalFormatting sqref="A19:E19">
    <cfRule type="cellIs" dxfId="27" priority="29" stopIfTrue="1" operator="equal">
      <formula>0</formula>
    </cfRule>
  </conditionalFormatting>
  <conditionalFormatting sqref="G19:O19">
    <cfRule type="cellIs" dxfId="26" priority="30" stopIfTrue="1" operator="equal">
      <formula>150</formula>
    </cfRule>
  </conditionalFormatting>
  <conditionalFormatting sqref="A20:E20">
    <cfRule type="cellIs" dxfId="25" priority="31" stopIfTrue="1" operator="equal">
      <formula>0</formula>
    </cfRule>
  </conditionalFormatting>
  <conditionalFormatting sqref="G20:O20">
    <cfRule type="cellIs" dxfId="24" priority="32" stopIfTrue="1" operator="equal">
      <formula>150</formula>
    </cfRule>
  </conditionalFormatting>
  <conditionalFormatting sqref="A21:E21">
    <cfRule type="cellIs" dxfId="23" priority="33" stopIfTrue="1" operator="equal">
      <formula>0</formula>
    </cfRule>
  </conditionalFormatting>
  <conditionalFormatting sqref="G21:O21">
    <cfRule type="cellIs" dxfId="22" priority="34" stopIfTrue="1" operator="equal">
      <formula>150</formula>
    </cfRule>
  </conditionalFormatting>
  <conditionalFormatting sqref="A22:E22">
    <cfRule type="cellIs" dxfId="21" priority="35" stopIfTrue="1" operator="equal">
      <formula>0</formula>
    </cfRule>
  </conditionalFormatting>
  <conditionalFormatting sqref="G22:O22">
    <cfRule type="cellIs" dxfId="20" priority="36" stopIfTrue="1" operator="equal">
      <formula>150</formula>
    </cfRule>
  </conditionalFormatting>
  <conditionalFormatting sqref="A23:E23">
    <cfRule type="cellIs" dxfId="19" priority="37" stopIfTrue="1" operator="equal">
      <formula>0</formula>
    </cfRule>
  </conditionalFormatting>
  <conditionalFormatting sqref="G23:O23">
    <cfRule type="cellIs" dxfId="18" priority="38" stopIfTrue="1" operator="equal">
      <formula>150</formula>
    </cfRule>
  </conditionalFormatting>
  <conditionalFormatting sqref="A24:E24">
    <cfRule type="cellIs" dxfId="17" priority="39" stopIfTrue="1" operator="equal">
      <formula>0</formula>
    </cfRule>
  </conditionalFormatting>
  <conditionalFormatting sqref="G24:O24">
    <cfRule type="cellIs" dxfId="16" priority="40" stopIfTrue="1" operator="equal">
      <formula>150</formula>
    </cfRule>
  </conditionalFormatting>
  <conditionalFormatting sqref="A25:E25">
    <cfRule type="cellIs" dxfId="15" priority="41" stopIfTrue="1" operator="equal">
      <formula>0</formula>
    </cfRule>
  </conditionalFormatting>
  <conditionalFormatting sqref="G25:O25">
    <cfRule type="cellIs" dxfId="14" priority="42" stopIfTrue="1" operator="equal">
      <formula>150</formula>
    </cfRule>
  </conditionalFormatting>
  <conditionalFormatting sqref="A26:E26">
    <cfRule type="cellIs" dxfId="13" priority="43" stopIfTrue="1" operator="equal">
      <formula>0</formula>
    </cfRule>
  </conditionalFormatting>
  <conditionalFormatting sqref="G26:O26">
    <cfRule type="cellIs" dxfId="12" priority="44" stopIfTrue="1" operator="equal">
      <formula>150</formula>
    </cfRule>
  </conditionalFormatting>
  <conditionalFormatting sqref="A27:E27">
    <cfRule type="cellIs" dxfId="11" priority="45" stopIfTrue="1" operator="equal">
      <formula>0</formula>
    </cfRule>
  </conditionalFormatting>
  <conditionalFormatting sqref="G27:O27">
    <cfRule type="cellIs" dxfId="10" priority="46" stopIfTrue="1" operator="equal">
      <formula>150</formula>
    </cfRule>
  </conditionalFormatting>
  <conditionalFormatting sqref="A28:E28">
    <cfRule type="cellIs" dxfId="9" priority="47" stopIfTrue="1" operator="equal">
      <formula>0</formula>
    </cfRule>
  </conditionalFormatting>
  <conditionalFormatting sqref="G28:O28">
    <cfRule type="cellIs" dxfId="8" priority="48" stopIfTrue="1" operator="equal">
      <formula>150</formula>
    </cfRule>
  </conditionalFormatting>
  <conditionalFormatting sqref="A29:E30">
    <cfRule type="cellIs" dxfId="7" priority="49" stopIfTrue="1" operator="equal">
      <formula>0</formula>
    </cfRule>
  </conditionalFormatting>
  <conditionalFormatting sqref="G29:O30">
    <cfRule type="cellIs" dxfId="6" priority="50" stopIfTrue="1" operator="equal">
      <formula>150</formula>
    </cfRule>
  </conditionalFormatting>
  <conditionalFormatting sqref="A31:E31">
    <cfRule type="cellIs" dxfId="5" priority="51" stopIfTrue="1" operator="equal">
      <formula>0</formula>
    </cfRule>
  </conditionalFormatting>
  <conditionalFormatting sqref="G31:O31">
    <cfRule type="cellIs" dxfId="4" priority="52" stopIfTrue="1" operator="equal">
      <formula>150</formula>
    </cfRule>
  </conditionalFormatting>
  <conditionalFormatting sqref="A32:E32">
    <cfRule type="cellIs" dxfId="3" priority="53" stopIfTrue="1" operator="equal">
      <formula>0</formula>
    </cfRule>
  </conditionalFormatting>
  <conditionalFormatting sqref="G32:O32">
    <cfRule type="cellIs" dxfId="2" priority="54" stopIfTrue="1" operator="equal">
      <formula>150</formula>
    </cfRule>
  </conditionalFormatting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zoomScale="68" zoomScaleNormal="68" zoomScaleSheetLayoutView="100" workbookViewId="0"/>
  </sheetViews>
  <sheetFormatPr defaultRowHeight="15" x14ac:dyDescent="0.2"/>
  <cols>
    <col min="1" max="1" width="13.140625" style="1" customWidth="1"/>
    <col min="2" max="2" width="35.140625" style="1" customWidth="1"/>
    <col min="3" max="3" width="15.28515625" style="40" customWidth="1"/>
    <col min="4" max="4" width="16.85546875" style="1" customWidth="1"/>
    <col min="5" max="5" width="2.42578125" style="1" customWidth="1"/>
    <col min="6" max="6" width="34.7109375" style="1" customWidth="1"/>
    <col min="7" max="7" width="13.5703125" style="1" customWidth="1"/>
    <col min="8" max="22" width="5.7109375" style="1" customWidth="1"/>
    <col min="23" max="23" width="11.28515625" style="40" customWidth="1"/>
    <col min="24" max="24" width="13.28515625" style="40" customWidth="1"/>
    <col min="25" max="25" width="12.140625" style="1" customWidth="1"/>
    <col min="26" max="26" width="4" style="1" customWidth="1"/>
    <col min="27" max="27" width="13.140625" style="1" customWidth="1"/>
    <col min="28" max="16384" width="9.140625" style="1"/>
  </cols>
  <sheetData>
    <row r="1" spans="1:29" s="3" customFormat="1" ht="45" customHeight="1" thickTop="1" thickBot="1" x14ac:dyDescent="0.55000000000000004">
      <c r="A1" s="17" t="s">
        <v>51</v>
      </c>
      <c r="B1" s="16"/>
      <c r="C1" s="81"/>
      <c r="D1" s="16"/>
      <c r="E1" s="1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62"/>
      <c r="X1" s="62"/>
      <c r="Y1" s="32"/>
      <c r="Z1" s="32"/>
      <c r="AA1" s="36"/>
    </row>
    <row r="2" spans="1:29" ht="16.5" thickTop="1" x14ac:dyDescent="0.25">
      <c r="A2" s="20" t="s">
        <v>44</v>
      </c>
      <c r="B2" s="6"/>
      <c r="C2" s="21" t="s">
        <v>5</v>
      </c>
      <c r="D2" s="28"/>
      <c r="E2" s="65"/>
      <c r="F2" s="33"/>
      <c r="G2" s="37"/>
      <c r="H2" s="3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5"/>
      <c r="W2" s="63"/>
      <c r="X2" s="63"/>
      <c r="Y2" s="35"/>
      <c r="Z2" s="6"/>
      <c r="AA2" s="53"/>
    </row>
    <row r="3" spans="1:29" s="2" customFormat="1" ht="15.75" x14ac:dyDescent="0.25">
      <c r="A3" s="18"/>
      <c r="C3" s="22" t="s">
        <v>6</v>
      </c>
      <c r="D3" s="29" t="s">
        <v>20</v>
      </c>
      <c r="E3" s="66"/>
      <c r="G3" s="38"/>
      <c r="H3" s="27" t="s">
        <v>47</v>
      </c>
      <c r="V3" s="26"/>
      <c r="W3" s="64"/>
      <c r="X3" s="64"/>
      <c r="Y3" s="26"/>
      <c r="AA3" s="54"/>
    </row>
    <row r="4" spans="1:29" ht="54.75" customHeight="1" thickBot="1" x14ac:dyDescent="0.3">
      <c r="A4" s="19" t="s">
        <v>46</v>
      </c>
      <c r="B4" s="8" t="s">
        <v>7</v>
      </c>
      <c r="C4" s="25">
        <v>2019</v>
      </c>
      <c r="D4" s="30" t="s">
        <v>21</v>
      </c>
      <c r="E4" s="67"/>
      <c r="F4" s="8" t="s">
        <v>7</v>
      </c>
      <c r="G4" s="39" t="s">
        <v>5</v>
      </c>
      <c r="H4" s="41">
        <v>1</v>
      </c>
      <c r="I4" s="42">
        <v>2</v>
      </c>
      <c r="J4" s="42">
        <v>3</v>
      </c>
      <c r="K4" s="42">
        <v>4</v>
      </c>
      <c r="L4" s="42">
        <v>5</v>
      </c>
      <c r="M4" s="42">
        <v>6</v>
      </c>
      <c r="N4" s="42">
        <v>7</v>
      </c>
      <c r="O4" s="42">
        <v>8</v>
      </c>
      <c r="P4" s="42">
        <v>9</v>
      </c>
      <c r="Q4" s="42">
        <v>10</v>
      </c>
      <c r="R4" s="42">
        <v>11</v>
      </c>
      <c r="S4" s="42">
        <v>12</v>
      </c>
      <c r="T4" s="42">
        <v>13</v>
      </c>
      <c r="U4" s="42">
        <v>14</v>
      </c>
      <c r="V4" s="43">
        <v>15</v>
      </c>
      <c r="W4" s="41" t="s">
        <v>45</v>
      </c>
      <c r="X4" s="56" t="s">
        <v>48</v>
      </c>
      <c r="Y4" s="58" t="s">
        <v>50</v>
      </c>
      <c r="Z4" s="57"/>
      <c r="AA4" s="55" t="s">
        <v>49</v>
      </c>
    </row>
    <row r="5" spans="1:29" ht="23.1" customHeight="1" thickTop="1" thickBot="1" x14ac:dyDescent="0.35">
      <c r="A5" s="100">
        <v>1</v>
      </c>
      <c r="B5" s="101" t="s">
        <v>52</v>
      </c>
      <c r="C5" s="95">
        <v>144.56</v>
      </c>
      <c r="D5" s="87">
        <v>144</v>
      </c>
      <c r="E5" s="67"/>
      <c r="F5" s="107" t="s">
        <v>30</v>
      </c>
      <c r="G5" s="59">
        <v>137</v>
      </c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105">
        <v>142</v>
      </c>
      <c r="X5" s="61">
        <f>(W5-G5)</f>
        <v>5</v>
      </c>
      <c r="Y5" s="110">
        <f>SUM(X5:X6)</f>
        <v>7</v>
      </c>
      <c r="Z5" s="78"/>
      <c r="AA5" s="108">
        <v>1</v>
      </c>
    </row>
    <row r="6" spans="1:29" ht="23.1" customHeight="1" thickTop="1" thickBot="1" x14ac:dyDescent="0.35">
      <c r="A6" s="96">
        <v>2</v>
      </c>
      <c r="B6" s="97" t="s">
        <v>53</v>
      </c>
      <c r="C6" s="94">
        <v>143.66999999999999</v>
      </c>
      <c r="D6" s="82">
        <v>143</v>
      </c>
      <c r="E6" s="67"/>
      <c r="F6" s="103" t="s">
        <v>87</v>
      </c>
      <c r="G6" s="60">
        <v>135</v>
      </c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106">
        <v>137</v>
      </c>
      <c r="X6" s="61">
        <f>(W6-G6)</f>
        <v>2</v>
      </c>
      <c r="Y6" s="111"/>
      <c r="Z6" s="79"/>
      <c r="AA6" s="109"/>
    </row>
    <row r="7" spans="1:29" ht="9" customHeight="1" thickTop="1" thickBot="1" x14ac:dyDescent="0.35">
      <c r="A7" s="102">
        <v>3</v>
      </c>
      <c r="B7" s="97" t="s">
        <v>54</v>
      </c>
      <c r="C7" s="94">
        <v>143.56</v>
      </c>
      <c r="D7" s="80">
        <v>143</v>
      </c>
      <c r="E7" s="68"/>
      <c r="F7" s="72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  <c r="Z7" s="75"/>
      <c r="AA7" s="76"/>
    </row>
    <row r="8" spans="1:29" ht="22.5" customHeight="1" thickTop="1" thickBot="1" x14ac:dyDescent="0.35">
      <c r="A8" s="24">
        <v>4</v>
      </c>
      <c r="B8" s="93" t="s">
        <v>55</v>
      </c>
      <c r="C8" s="94">
        <v>143.11000000000001</v>
      </c>
      <c r="D8" s="80">
        <v>143</v>
      </c>
      <c r="E8" s="67"/>
      <c r="F8" s="104" t="s">
        <v>19</v>
      </c>
      <c r="G8" s="59">
        <v>141</v>
      </c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105">
        <v>140</v>
      </c>
      <c r="X8" s="61">
        <f>(W8-G8)</f>
        <v>-1</v>
      </c>
      <c r="Y8" s="110">
        <f>SUM(X8:X9)</f>
        <v>4</v>
      </c>
      <c r="Z8" s="78"/>
      <c r="AA8" s="108">
        <v>2</v>
      </c>
    </row>
    <row r="9" spans="1:29" ht="21.75" customHeight="1" thickTop="1" thickBot="1" x14ac:dyDescent="0.35">
      <c r="A9" s="96">
        <v>5</v>
      </c>
      <c r="B9" s="97" t="s">
        <v>56</v>
      </c>
      <c r="C9" s="94">
        <v>141.56</v>
      </c>
      <c r="D9" s="83">
        <v>141</v>
      </c>
      <c r="E9" s="67"/>
      <c r="F9" s="103" t="s">
        <v>85</v>
      </c>
      <c r="G9" s="60">
        <v>134</v>
      </c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  <c r="W9" s="106">
        <v>139</v>
      </c>
      <c r="X9" s="61">
        <f>(W9-G9)</f>
        <v>5</v>
      </c>
      <c r="Y9" s="111"/>
      <c r="Z9" s="79"/>
      <c r="AA9" s="109"/>
      <c r="AC9" s="1" t="s">
        <v>42</v>
      </c>
    </row>
    <row r="10" spans="1:29" ht="6.75" customHeight="1" thickTop="1" thickBot="1" x14ac:dyDescent="0.35">
      <c r="A10" s="96">
        <v>6</v>
      </c>
      <c r="B10" s="97" t="s">
        <v>57</v>
      </c>
      <c r="C10" s="98">
        <v>141</v>
      </c>
      <c r="D10" s="99">
        <v>141</v>
      </c>
      <c r="E10" s="68"/>
      <c r="F10" s="72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75"/>
      <c r="AA10" s="76"/>
    </row>
    <row r="11" spans="1:29" ht="23.1" customHeight="1" thickTop="1" thickBot="1" x14ac:dyDescent="0.35">
      <c r="A11" s="23">
        <v>7</v>
      </c>
      <c r="B11" s="93" t="s">
        <v>58</v>
      </c>
      <c r="C11" s="94">
        <v>140.75</v>
      </c>
      <c r="D11" s="84">
        <v>140</v>
      </c>
      <c r="E11" s="67"/>
      <c r="F11" s="104" t="s">
        <v>9</v>
      </c>
      <c r="G11" s="59">
        <v>138</v>
      </c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105">
        <v>140</v>
      </c>
      <c r="X11" s="61">
        <f>(W11-G11)</f>
        <v>2</v>
      </c>
      <c r="Y11" s="110">
        <f>SUM(X11:X12)</f>
        <v>4</v>
      </c>
      <c r="Z11" s="78"/>
      <c r="AA11" s="108">
        <v>2</v>
      </c>
      <c r="AC11" s="1" t="s">
        <v>42</v>
      </c>
    </row>
    <row r="12" spans="1:29" ht="23.1" customHeight="1" thickTop="1" thickBot="1" x14ac:dyDescent="0.35">
      <c r="A12" s="96">
        <v>8</v>
      </c>
      <c r="B12" s="97" t="s">
        <v>59</v>
      </c>
      <c r="C12" s="94">
        <v>140.22</v>
      </c>
      <c r="D12" s="82">
        <v>140</v>
      </c>
      <c r="E12" s="67"/>
      <c r="F12" s="103" t="s">
        <v>89</v>
      </c>
      <c r="G12" s="60">
        <v>135</v>
      </c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106">
        <v>137</v>
      </c>
      <c r="X12" s="61">
        <f>(W12-G12)</f>
        <v>2</v>
      </c>
      <c r="Y12" s="111"/>
      <c r="Z12" s="79"/>
      <c r="AA12" s="109"/>
    </row>
    <row r="13" spans="1:29" ht="8.25" customHeight="1" thickTop="1" thickBot="1" x14ac:dyDescent="0.35">
      <c r="A13" s="23">
        <v>9</v>
      </c>
      <c r="B13" s="93" t="s">
        <v>61</v>
      </c>
      <c r="C13" s="94">
        <v>139.88</v>
      </c>
      <c r="D13" s="80">
        <v>139</v>
      </c>
      <c r="E13" s="68"/>
      <c r="F13" s="72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5"/>
      <c r="Z13" s="75"/>
      <c r="AA13" s="76"/>
      <c r="AC13" s="1" t="s">
        <v>42</v>
      </c>
    </row>
    <row r="14" spans="1:29" ht="19.5" customHeight="1" thickTop="1" thickBot="1" x14ac:dyDescent="0.35">
      <c r="A14" s="96">
        <v>10</v>
      </c>
      <c r="B14" s="97" t="s">
        <v>60</v>
      </c>
      <c r="C14" s="94">
        <v>139.88999999999999</v>
      </c>
      <c r="D14" s="82">
        <v>139</v>
      </c>
      <c r="E14" s="67"/>
      <c r="F14" s="104" t="s">
        <v>12</v>
      </c>
      <c r="G14" s="59">
        <v>139</v>
      </c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105">
        <v>146</v>
      </c>
      <c r="X14" s="61">
        <f>(W14-G14)</f>
        <v>7</v>
      </c>
      <c r="Y14" s="110">
        <f>SUM(X14:X15)</f>
        <v>3</v>
      </c>
      <c r="Z14" s="78"/>
      <c r="AA14" s="108">
        <v>3</v>
      </c>
    </row>
    <row r="15" spans="1:29" ht="23.1" customHeight="1" thickTop="1" thickBot="1" x14ac:dyDescent="0.35">
      <c r="A15" s="96">
        <v>11</v>
      </c>
      <c r="B15" s="97" t="s">
        <v>62</v>
      </c>
      <c r="C15" s="94">
        <v>138.44</v>
      </c>
      <c r="D15" s="80">
        <v>138</v>
      </c>
      <c r="E15" s="67"/>
      <c r="F15" s="103" t="s">
        <v>14</v>
      </c>
      <c r="G15" s="60">
        <v>134</v>
      </c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106">
        <v>130</v>
      </c>
      <c r="X15" s="61">
        <f>(W15-G15)</f>
        <v>-4</v>
      </c>
      <c r="Y15" s="111"/>
      <c r="Z15" s="79"/>
      <c r="AA15" s="109"/>
    </row>
    <row r="16" spans="1:29" ht="8.25" customHeight="1" thickTop="1" thickBot="1" x14ac:dyDescent="0.35">
      <c r="A16" s="96">
        <v>12</v>
      </c>
      <c r="B16" s="97" t="s">
        <v>63</v>
      </c>
      <c r="C16" s="94">
        <v>137.88999999999999</v>
      </c>
      <c r="D16" s="80">
        <v>137</v>
      </c>
      <c r="E16" s="68"/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5"/>
      <c r="Z16" s="75"/>
      <c r="AA16" s="76"/>
    </row>
    <row r="17" spans="1:27" ht="23.1" customHeight="1" thickTop="1" thickBot="1" x14ac:dyDescent="0.35">
      <c r="A17" s="23">
        <v>13</v>
      </c>
      <c r="B17" s="93" t="s">
        <v>64</v>
      </c>
      <c r="C17" s="94">
        <v>137.63</v>
      </c>
      <c r="D17" s="80">
        <v>137</v>
      </c>
      <c r="E17" s="67"/>
      <c r="F17" s="104" t="s">
        <v>8</v>
      </c>
      <c r="G17" s="59">
        <v>137</v>
      </c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105">
        <v>139</v>
      </c>
      <c r="X17" s="61">
        <f>(W17-G17)</f>
        <v>2</v>
      </c>
      <c r="Y17" s="110">
        <f>SUM(X17:X18)</f>
        <v>3</v>
      </c>
      <c r="Z17" s="78"/>
      <c r="AA17" s="108">
        <v>3</v>
      </c>
    </row>
    <row r="18" spans="1:27" ht="19.5" customHeight="1" thickTop="1" thickBot="1" x14ac:dyDescent="0.35">
      <c r="A18" s="96">
        <v>14</v>
      </c>
      <c r="B18" s="97" t="s">
        <v>65</v>
      </c>
      <c r="C18" s="94">
        <v>137.44</v>
      </c>
      <c r="D18" s="80">
        <v>137</v>
      </c>
      <c r="E18" s="67"/>
      <c r="F18" s="103" t="s">
        <v>8</v>
      </c>
      <c r="G18" s="60">
        <v>137</v>
      </c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106">
        <v>138</v>
      </c>
      <c r="X18" s="61">
        <f>(W18-G18)</f>
        <v>1</v>
      </c>
      <c r="Y18" s="111"/>
      <c r="Z18" s="79"/>
      <c r="AA18" s="109"/>
    </row>
    <row r="19" spans="1:27" ht="6.75" customHeight="1" thickTop="1" thickBot="1" x14ac:dyDescent="0.35">
      <c r="A19" s="96">
        <v>15</v>
      </c>
      <c r="B19" s="97" t="s">
        <v>66</v>
      </c>
      <c r="C19" s="94">
        <v>137</v>
      </c>
      <c r="D19" s="80">
        <v>137</v>
      </c>
      <c r="E19" s="68"/>
      <c r="F19" s="72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  <c r="Z19" s="75"/>
      <c r="AA19" s="76"/>
    </row>
    <row r="20" spans="1:27" ht="23.1" customHeight="1" thickTop="1" thickBot="1" x14ac:dyDescent="0.35">
      <c r="A20" s="96">
        <v>16</v>
      </c>
      <c r="B20" s="97" t="s">
        <v>67</v>
      </c>
      <c r="C20" s="94">
        <v>136.66999999999999</v>
      </c>
      <c r="D20" s="80">
        <v>136</v>
      </c>
      <c r="E20" s="67"/>
      <c r="F20" s="104" t="s">
        <v>84</v>
      </c>
      <c r="G20" s="59">
        <v>141</v>
      </c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105">
        <v>141</v>
      </c>
      <c r="X20" s="61">
        <f>(W20-G20)</f>
        <v>0</v>
      </c>
      <c r="Y20" s="110">
        <f>SUM(X20:X21)</f>
        <v>0</v>
      </c>
      <c r="Z20" s="78"/>
      <c r="AA20" s="108">
        <v>4</v>
      </c>
    </row>
    <row r="21" spans="1:27" ht="23.1" customHeight="1" thickTop="1" thickBot="1" x14ac:dyDescent="0.35">
      <c r="A21" s="23">
        <v>17</v>
      </c>
      <c r="B21" s="93" t="s">
        <v>68</v>
      </c>
      <c r="C21" s="94">
        <v>136.5</v>
      </c>
      <c r="D21" s="80">
        <v>136</v>
      </c>
      <c r="E21" s="67"/>
      <c r="F21" s="103" t="s">
        <v>88</v>
      </c>
      <c r="G21" s="60">
        <v>126</v>
      </c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106">
        <v>126</v>
      </c>
      <c r="X21" s="61">
        <f>(W21-G21)</f>
        <v>0</v>
      </c>
      <c r="Y21" s="111"/>
      <c r="Z21" s="79"/>
      <c r="AA21" s="109"/>
    </row>
    <row r="22" spans="1:27" ht="8.25" customHeight="1" thickTop="1" thickBot="1" x14ac:dyDescent="0.35">
      <c r="A22" s="23">
        <v>18</v>
      </c>
      <c r="B22" s="93" t="s">
        <v>69</v>
      </c>
      <c r="C22" s="94">
        <v>136.22</v>
      </c>
      <c r="D22" s="80">
        <v>136</v>
      </c>
      <c r="E22" s="68"/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75"/>
      <c r="AA22" s="76"/>
    </row>
    <row r="23" spans="1:27" ht="23.1" customHeight="1" thickTop="1" thickBot="1" x14ac:dyDescent="0.35">
      <c r="A23" s="96">
        <v>19</v>
      </c>
      <c r="B23" s="97" t="s">
        <v>70</v>
      </c>
      <c r="C23" s="94">
        <v>135.56</v>
      </c>
      <c r="D23" s="83">
        <v>135</v>
      </c>
      <c r="E23" s="67"/>
      <c r="F23" s="104" t="s">
        <v>27</v>
      </c>
      <c r="G23" s="59">
        <v>137</v>
      </c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105">
        <v>132</v>
      </c>
      <c r="X23" s="61">
        <f>(W23-G23)</f>
        <v>-5</v>
      </c>
      <c r="Y23" s="110">
        <f>SUM(X23:X24)</f>
        <v>-2</v>
      </c>
      <c r="Z23" s="78"/>
      <c r="AA23" s="108">
        <v>5</v>
      </c>
    </row>
    <row r="24" spans="1:27" ht="23.1" customHeight="1" thickTop="1" thickBot="1" x14ac:dyDescent="0.35">
      <c r="A24" s="96">
        <v>20</v>
      </c>
      <c r="B24" s="97" t="s">
        <v>71</v>
      </c>
      <c r="C24" s="94">
        <v>135</v>
      </c>
      <c r="D24" s="80">
        <v>135</v>
      </c>
      <c r="E24" s="67"/>
      <c r="F24" s="103" t="s">
        <v>38</v>
      </c>
      <c r="G24" s="60">
        <v>136</v>
      </c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106">
        <v>139</v>
      </c>
      <c r="X24" s="61">
        <f>(W24-G24)</f>
        <v>3</v>
      </c>
      <c r="Y24" s="111"/>
      <c r="Z24" s="79"/>
      <c r="AA24" s="109"/>
    </row>
    <row r="25" spans="1:27" ht="6.75" customHeight="1" thickTop="1" thickBot="1" x14ac:dyDescent="0.35">
      <c r="A25" s="96">
        <v>21</v>
      </c>
      <c r="B25" s="97" t="s">
        <v>72</v>
      </c>
      <c r="C25" s="94">
        <v>134.75</v>
      </c>
      <c r="D25" s="80">
        <v>134</v>
      </c>
      <c r="E25" s="68"/>
      <c r="F25" s="72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5"/>
      <c r="Z25" s="75"/>
      <c r="AA25" s="76"/>
    </row>
    <row r="26" spans="1:27" ht="23.1" customHeight="1" thickTop="1" thickBot="1" x14ac:dyDescent="0.35">
      <c r="A26" s="96">
        <v>22</v>
      </c>
      <c r="B26" s="97" t="s">
        <v>73</v>
      </c>
      <c r="C26" s="94">
        <v>134.56</v>
      </c>
      <c r="D26" s="80">
        <v>134</v>
      </c>
      <c r="E26" s="67"/>
      <c r="F26" s="104" t="s">
        <v>91</v>
      </c>
      <c r="G26" s="59">
        <v>143</v>
      </c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  <c r="W26" s="105">
        <v>146</v>
      </c>
      <c r="X26" s="61">
        <f>(W26-G26)</f>
        <v>3</v>
      </c>
      <c r="Y26" s="110">
        <f>SUM(X26:X27)</f>
        <v>-4</v>
      </c>
      <c r="Z26" s="78"/>
      <c r="AA26" s="108">
        <v>6</v>
      </c>
    </row>
    <row r="27" spans="1:27" ht="23.1" customHeight="1" thickTop="1" thickBot="1" x14ac:dyDescent="0.35">
      <c r="A27" s="96">
        <v>23</v>
      </c>
      <c r="B27" s="97" t="s">
        <v>74</v>
      </c>
      <c r="C27" s="94">
        <v>134.33000000000001</v>
      </c>
      <c r="D27" s="80">
        <v>134</v>
      </c>
      <c r="E27" s="67"/>
      <c r="F27" s="103" t="s">
        <v>17</v>
      </c>
      <c r="G27" s="60">
        <v>126</v>
      </c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106">
        <v>119</v>
      </c>
      <c r="X27" s="61">
        <f>(W27-G27)</f>
        <v>-7</v>
      </c>
      <c r="Y27" s="111"/>
      <c r="Z27" s="79"/>
      <c r="AA27" s="109"/>
    </row>
    <row r="28" spans="1:27" ht="8.25" customHeight="1" thickTop="1" thickBot="1" x14ac:dyDescent="0.35">
      <c r="A28" s="23">
        <v>24</v>
      </c>
      <c r="B28" s="93" t="s">
        <v>75</v>
      </c>
      <c r="C28" s="94">
        <v>128.4</v>
      </c>
      <c r="D28" s="80">
        <v>128</v>
      </c>
      <c r="E28" s="68"/>
      <c r="F28" s="72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75"/>
      <c r="AA28" s="76"/>
    </row>
    <row r="29" spans="1:27" ht="23.1" customHeight="1" thickTop="1" thickBot="1" x14ac:dyDescent="0.35">
      <c r="A29" s="96">
        <v>25</v>
      </c>
      <c r="B29" s="97" t="s">
        <v>76</v>
      </c>
      <c r="C29" s="94">
        <v>126.89</v>
      </c>
      <c r="D29" s="80">
        <v>126</v>
      </c>
      <c r="E29" s="67"/>
      <c r="F29" s="104" t="s">
        <v>10</v>
      </c>
      <c r="G29" s="59">
        <v>140</v>
      </c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105">
        <v>131</v>
      </c>
      <c r="X29" s="61">
        <f>(W29-G29)</f>
        <v>-9</v>
      </c>
      <c r="Y29" s="110">
        <f>SUM(X29:X30)</f>
        <v>-5</v>
      </c>
      <c r="Z29" s="78"/>
      <c r="AA29" s="108">
        <v>7</v>
      </c>
    </row>
    <row r="30" spans="1:27" ht="23.1" customHeight="1" thickTop="1" thickBot="1" x14ac:dyDescent="0.35">
      <c r="A30" s="96">
        <v>26</v>
      </c>
      <c r="B30" s="97" t="s">
        <v>77</v>
      </c>
      <c r="C30" s="94">
        <v>126.67</v>
      </c>
      <c r="D30" s="80">
        <v>126</v>
      </c>
      <c r="E30" s="67"/>
      <c r="F30" s="103" t="s">
        <v>86</v>
      </c>
      <c r="G30" s="60">
        <v>134</v>
      </c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06">
        <v>138</v>
      </c>
      <c r="X30" s="61">
        <f>(W30-G30)</f>
        <v>4</v>
      </c>
      <c r="Y30" s="111"/>
      <c r="Z30" s="79"/>
      <c r="AA30" s="109"/>
    </row>
    <row r="31" spans="1:27" ht="6" customHeight="1" thickTop="1" thickBot="1" x14ac:dyDescent="0.35">
      <c r="A31" s="23">
        <v>27</v>
      </c>
      <c r="B31" s="93" t="s">
        <v>78</v>
      </c>
      <c r="C31" s="94">
        <v>123.75</v>
      </c>
      <c r="D31" s="85">
        <v>123</v>
      </c>
      <c r="E31" s="68"/>
      <c r="F31" s="72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5"/>
      <c r="AA31" s="76"/>
    </row>
    <row r="32" spans="1:27" ht="22.5" customHeight="1" thickTop="1" thickBot="1" x14ac:dyDescent="0.35">
      <c r="A32" s="96">
        <v>28</v>
      </c>
      <c r="B32" s="97" t="s">
        <v>79</v>
      </c>
      <c r="C32" s="94">
        <v>119.5</v>
      </c>
      <c r="D32" s="85">
        <v>119</v>
      </c>
      <c r="E32" s="67"/>
      <c r="F32" s="104" t="s">
        <v>82</v>
      </c>
      <c r="G32" s="59">
        <v>143</v>
      </c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105">
        <v>135</v>
      </c>
      <c r="X32" s="61">
        <f>(W32-G32)</f>
        <v>-8</v>
      </c>
      <c r="Y32" s="110">
        <f>SUM(X32:X33)</f>
        <v>-13</v>
      </c>
      <c r="Z32" s="78"/>
      <c r="AA32" s="108">
        <v>8</v>
      </c>
    </row>
    <row r="33" spans="1:27" ht="23.1" customHeight="1" thickTop="1" thickBot="1" x14ac:dyDescent="0.35">
      <c r="A33" s="23">
        <v>29</v>
      </c>
      <c r="B33" s="93" t="s">
        <v>80</v>
      </c>
      <c r="C33" s="94">
        <v>118.38</v>
      </c>
      <c r="D33" s="85">
        <v>118</v>
      </c>
      <c r="E33" s="67"/>
      <c r="F33" s="103" t="s">
        <v>16</v>
      </c>
      <c r="G33" s="60">
        <v>119</v>
      </c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106">
        <v>114</v>
      </c>
      <c r="X33" s="61">
        <f>(W33-G33)</f>
        <v>-5</v>
      </c>
      <c r="Y33" s="111"/>
      <c r="Z33" s="79"/>
      <c r="AA33" s="109"/>
    </row>
    <row r="34" spans="1:27" ht="6.75" customHeight="1" thickTop="1" thickBot="1" x14ac:dyDescent="0.35">
      <c r="A34" s="23">
        <v>30</v>
      </c>
      <c r="B34" s="93" t="s">
        <v>81</v>
      </c>
      <c r="C34" s="94">
        <v>116.5</v>
      </c>
      <c r="D34" s="80">
        <v>116</v>
      </c>
      <c r="E34" s="68"/>
      <c r="F34" s="72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  <c r="Z34" s="75"/>
      <c r="AA34" s="76"/>
    </row>
    <row r="35" spans="1:27" s="5" customFormat="1" ht="21.75" thickTop="1" thickBot="1" x14ac:dyDescent="0.35">
      <c r="A35" s="23">
        <v>31</v>
      </c>
      <c r="B35" s="7" t="s">
        <v>83</v>
      </c>
      <c r="C35" s="31"/>
      <c r="D35" s="85">
        <v>119</v>
      </c>
      <c r="E35" s="69"/>
      <c r="F35" s="86" t="s">
        <v>90</v>
      </c>
      <c r="G35" s="59">
        <v>144</v>
      </c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105">
        <v>139</v>
      </c>
      <c r="X35" s="61">
        <f>(W35-G35)</f>
        <v>-5</v>
      </c>
      <c r="Y35" s="110">
        <f>SUM(X35:X36)</f>
        <v>-16</v>
      </c>
      <c r="Z35" s="78"/>
      <c r="AA35" s="112">
        <v>9</v>
      </c>
    </row>
    <row r="36" spans="1:27" s="4" customFormat="1" ht="21.75" customHeight="1" thickTop="1" thickBot="1" x14ac:dyDescent="0.35">
      <c r="B36" s="90" t="s">
        <v>43</v>
      </c>
      <c r="C36" s="91"/>
      <c r="D36" s="92"/>
      <c r="E36" s="70"/>
      <c r="F36" s="103" t="s">
        <v>41</v>
      </c>
      <c r="G36" s="60">
        <v>119</v>
      </c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106">
        <v>108</v>
      </c>
      <c r="X36" s="61">
        <f>(W36-G36)</f>
        <v>-11</v>
      </c>
      <c r="Y36" s="111"/>
      <c r="Z36" s="79"/>
      <c r="AA36" s="113"/>
    </row>
    <row r="37" spans="1:27" ht="36" customHeight="1" thickTop="1" thickBot="1" x14ac:dyDescent="0.35">
      <c r="B37" s="88" t="s">
        <v>42</v>
      </c>
      <c r="C37" s="89" t="s">
        <v>42</v>
      </c>
      <c r="D37" s="88"/>
      <c r="E37" s="68"/>
      <c r="F37" s="72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5"/>
      <c r="Z37" s="75"/>
      <c r="AA37" s="76"/>
    </row>
    <row r="38" spans="1:27" ht="22.5" customHeight="1" thickTop="1" thickBot="1" x14ac:dyDescent="0.35">
      <c r="E38" s="68"/>
      <c r="F38" s="104" t="s">
        <v>42</v>
      </c>
      <c r="G38" s="59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  <c r="W38" s="105"/>
      <c r="X38" s="61"/>
      <c r="Y38" s="110"/>
      <c r="Z38" s="78"/>
      <c r="AA38" s="114"/>
    </row>
    <row r="39" spans="1:27" ht="22.5" customHeight="1" thickTop="1" thickBot="1" x14ac:dyDescent="0.35">
      <c r="E39" s="68"/>
      <c r="F39" s="103"/>
      <c r="G39" s="60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106"/>
      <c r="X39" s="61"/>
      <c r="Y39" s="111"/>
      <c r="Z39" s="79"/>
      <c r="AA39" s="115"/>
    </row>
    <row r="40" spans="1:27" ht="21.75" customHeight="1" thickTop="1" thickBot="1" x14ac:dyDescent="0.35">
      <c r="E40" s="68"/>
      <c r="F40" s="72"/>
      <c r="G40" s="73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4"/>
      <c r="X40" s="74"/>
      <c r="Y40" s="75"/>
      <c r="Z40" s="75"/>
      <c r="AA40" s="76"/>
    </row>
    <row r="41" spans="1:27" ht="22.5" customHeight="1" thickTop="1" thickBot="1" x14ac:dyDescent="0.35">
      <c r="B41" s="1" t="s">
        <v>42</v>
      </c>
      <c r="E41" s="68"/>
      <c r="F41" s="104" t="s">
        <v>42</v>
      </c>
      <c r="G41" s="59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105"/>
      <c r="X41" s="61"/>
      <c r="Y41" s="110"/>
      <c r="Z41" s="78"/>
      <c r="AA41" s="108"/>
    </row>
    <row r="42" spans="1:27" ht="22.5" customHeight="1" thickTop="1" thickBot="1" x14ac:dyDescent="0.35">
      <c r="E42" s="68"/>
      <c r="F42" s="103"/>
      <c r="G42" s="60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106"/>
      <c r="X42" s="61"/>
      <c r="Y42" s="111"/>
      <c r="Z42" s="79"/>
      <c r="AA42" s="109"/>
    </row>
    <row r="43" spans="1:27" ht="21.75" customHeight="1" thickTop="1" thickBot="1" x14ac:dyDescent="0.35">
      <c r="B43" s="93" t="s">
        <v>60</v>
      </c>
      <c r="C43" s="94">
        <v>138.88999999999999</v>
      </c>
      <c r="D43" s="82">
        <v>138</v>
      </c>
      <c r="E43" s="68"/>
      <c r="F43" s="72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5"/>
      <c r="AA43" s="76"/>
    </row>
    <row r="44" spans="1:27" ht="22.5" customHeight="1" thickTop="1" thickBot="1" x14ac:dyDescent="0.35">
      <c r="E44" s="68"/>
      <c r="F44" s="86"/>
      <c r="G44" s="59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105"/>
      <c r="X44" s="61"/>
      <c r="Y44" s="110"/>
      <c r="Z44" s="78"/>
      <c r="AA44" s="112"/>
    </row>
    <row r="45" spans="1:27" ht="22.5" customHeight="1" thickTop="1" thickBot="1" x14ac:dyDescent="0.35">
      <c r="B45" s="1" t="s">
        <v>42</v>
      </c>
      <c r="E45" s="68"/>
      <c r="F45" s="103"/>
      <c r="G45" s="60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106"/>
      <c r="X45" s="61"/>
      <c r="Y45" s="111"/>
      <c r="Z45" s="79"/>
      <c r="AA45" s="113"/>
    </row>
    <row r="46" spans="1:27" ht="21.75" customHeight="1" thickTop="1" thickBot="1" x14ac:dyDescent="0.3">
      <c r="E46" s="71"/>
      <c r="F46" s="77"/>
      <c r="G46" s="73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4"/>
      <c r="X46" s="74"/>
      <c r="Y46" s="75"/>
      <c r="Z46" s="75"/>
      <c r="AA46" s="76"/>
    </row>
    <row r="47" spans="1:27" ht="15.75" thickTop="1" x14ac:dyDescent="0.2"/>
    <row r="50" spans="2:2" x14ac:dyDescent="0.2">
      <c r="B50" s="1" t="s">
        <v>42</v>
      </c>
    </row>
    <row r="52" spans="2:2" x14ac:dyDescent="0.2">
      <c r="B52" s="1" t="s">
        <v>42</v>
      </c>
    </row>
  </sheetData>
  <mergeCells count="28">
    <mergeCell ref="Y26:Y27"/>
    <mergeCell ref="Y35:Y36"/>
    <mergeCell ref="Y44:Y45"/>
    <mergeCell ref="AA44:AA45"/>
    <mergeCell ref="AA29:AA30"/>
    <mergeCell ref="AA32:AA33"/>
    <mergeCell ref="AA35:AA36"/>
    <mergeCell ref="AA38:AA39"/>
    <mergeCell ref="Y41:Y42"/>
    <mergeCell ref="AA41:AA42"/>
    <mergeCell ref="Y32:Y33"/>
    <mergeCell ref="Y38:Y39"/>
    <mergeCell ref="AA5:AA6"/>
    <mergeCell ref="AA8:AA9"/>
    <mergeCell ref="AA11:AA12"/>
    <mergeCell ref="AA14:AA15"/>
    <mergeCell ref="Y29:Y30"/>
    <mergeCell ref="AA17:AA18"/>
    <mergeCell ref="AA20:AA21"/>
    <mergeCell ref="AA23:AA24"/>
    <mergeCell ref="AA26:AA27"/>
    <mergeCell ref="Y5:Y6"/>
    <mergeCell ref="Y8:Y9"/>
    <mergeCell ref="Y11:Y12"/>
    <mergeCell ref="Y14:Y15"/>
    <mergeCell ref="Y17:Y18"/>
    <mergeCell ref="Y20:Y21"/>
    <mergeCell ref="Y23:Y24"/>
  </mergeCells>
  <phoneticPr fontId="0" type="noConversion"/>
  <pageMargins left="0.15748031496062992" right="0" top="0.11811023622047245" bottom="0.11811023622047245" header="0" footer="0"/>
  <pageSetup paperSize="8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workbookViewId="0">
      <selection activeCell="C31" sqref="C31"/>
    </sheetView>
  </sheetViews>
  <sheetFormatPr defaultRowHeight="12.75" x14ac:dyDescent="0.2"/>
  <cols>
    <col min="3" max="3" width="28" customWidth="1"/>
    <col min="5" max="5" width="14" customWidth="1"/>
    <col min="6" max="6" width="11.5703125" customWidth="1"/>
    <col min="15" max="15" width="13.7109375" customWidth="1"/>
  </cols>
  <sheetData>
    <row r="3" spans="1:16" x14ac:dyDescent="0.2">
      <c r="A3" s="9">
        <v>6114</v>
      </c>
      <c r="B3" s="9" t="s">
        <v>0</v>
      </c>
      <c r="C3" t="s">
        <v>22</v>
      </c>
      <c r="D3" t="s">
        <v>23</v>
      </c>
      <c r="E3" s="13">
        <f t="shared" ref="E3:E32" si="0">IF(SUM(G3:O3)=0,"",AVERAGE(G3:O3))</f>
        <v>142.5</v>
      </c>
      <c r="F3" s="11">
        <f t="shared" ref="F3:F32" si="1">SUM(G3:O3)</f>
        <v>1140</v>
      </c>
      <c r="G3">
        <v>145</v>
      </c>
      <c r="H3">
        <v>143</v>
      </c>
      <c r="I3">
        <v>146</v>
      </c>
      <c r="J3">
        <v>141</v>
      </c>
      <c r="K3">
        <v>144</v>
      </c>
      <c r="L3">
        <v>140</v>
      </c>
      <c r="M3">
        <v>139</v>
      </c>
      <c r="N3">
        <v>142</v>
      </c>
      <c r="P3">
        <v>0</v>
      </c>
    </row>
    <row r="4" spans="1:16" x14ac:dyDescent="0.2">
      <c r="A4" s="9">
        <v>6118</v>
      </c>
      <c r="B4" s="9" t="s">
        <v>0</v>
      </c>
      <c r="C4" t="s">
        <v>11</v>
      </c>
      <c r="D4" t="s">
        <v>23</v>
      </c>
      <c r="E4" s="13">
        <f t="shared" si="0"/>
        <v>141.875</v>
      </c>
      <c r="F4" s="11">
        <f t="shared" si="1"/>
        <v>1135</v>
      </c>
      <c r="G4">
        <v>146</v>
      </c>
      <c r="H4">
        <v>140</v>
      </c>
      <c r="I4">
        <v>144</v>
      </c>
      <c r="J4">
        <v>138</v>
      </c>
      <c r="K4">
        <v>139</v>
      </c>
      <c r="L4">
        <v>140</v>
      </c>
      <c r="M4">
        <v>143</v>
      </c>
      <c r="N4">
        <v>145</v>
      </c>
      <c r="P4">
        <v>0</v>
      </c>
    </row>
    <row r="5" spans="1:16" x14ac:dyDescent="0.2">
      <c r="A5" s="9">
        <v>6120</v>
      </c>
      <c r="B5" s="9" t="s">
        <v>1</v>
      </c>
      <c r="C5" t="s">
        <v>24</v>
      </c>
      <c r="D5" t="s">
        <v>23</v>
      </c>
      <c r="E5" s="13">
        <f t="shared" si="0"/>
        <v>145.375</v>
      </c>
      <c r="F5" s="11">
        <f t="shared" si="1"/>
        <v>1163</v>
      </c>
      <c r="G5">
        <v>146</v>
      </c>
      <c r="H5">
        <v>145</v>
      </c>
      <c r="I5">
        <v>145</v>
      </c>
      <c r="J5">
        <v>146</v>
      </c>
      <c r="K5">
        <v>144</v>
      </c>
      <c r="L5">
        <v>143</v>
      </c>
      <c r="M5">
        <v>146</v>
      </c>
      <c r="N5">
        <v>148</v>
      </c>
      <c r="P5">
        <v>1</v>
      </c>
    </row>
    <row r="6" spans="1:16" x14ac:dyDescent="0.2">
      <c r="A6" s="9">
        <v>6137</v>
      </c>
      <c r="B6" s="9" t="s">
        <v>1</v>
      </c>
      <c r="C6" t="s">
        <v>13</v>
      </c>
      <c r="D6" t="s">
        <v>23</v>
      </c>
      <c r="E6" s="13">
        <f t="shared" si="0"/>
        <v>143.375</v>
      </c>
      <c r="F6" s="11">
        <f t="shared" si="1"/>
        <v>1147</v>
      </c>
      <c r="G6">
        <v>143</v>
      </c>
      <c r="H6">
        <v>143</v>
      </c>
      <c r="I6">
        <v>142</v>
      </c>
      <c r="J6">
        <v>145</v>
      </c>
      <c r="K6">
        <v>145</v>
      </c>
      <c r="L6">
        <v>142</v>
      </c>
      <c r="M6">
        <v>145</v>
      </c>
      <c r="N6">
        <v>142</v>
      </c>
      <c r="P6">
        <v>1</v>
      </c>
    </row>
    <row r="7" spans="1:16" x14ac:dyDescent="0.2">
      <c r="A7" s="9">
        <v>6129</v>
      </c>
      <c r="B7" s="9" t="s">
        <v>1</v>
      </c>
      <c r="C7" t="s">
        <v>27</v>
      </c>
      <c r="D7" t="s">
        <v>23</v>
      </c>
      <c r="E7" s="13">
        <f t="shared" si="0"/>
        <v>141.75</v>
      </c>
      <c r="F7" s="11">
        <f t="shared" si="1"/>
        <v>1134</v>
      </c>
      <c r="G7">
        <v>140</v>
      </c>
      <c r="H7">
        <v>142</v>
      </c>
      <c r="I7">
        <v>143</v>
      </c>
      <c r="J7">
        <v>142</v>
      </c>
      <c r="K7">
        <v>146</v>
      </c>
      <c r="L7">
        <v>139</v>
      </c>
      <c r="M7">
        <v>136</v>
      </c>
      <c r="N7">
        <v>146</v>
      </c>
      <c r="P7">
        <v>1</v>
      </c>
    </row>
    <row r="8" spans="1:16" x14ac:dyDescent="0.2">
      <c r="A8" s="9">
        <v>6161</v>
      </c>
      <c r="B8" s="9" t="s">
        <v>1</v>
      </c>
      <c r="C8" t="s">
        <v>25</v>
      </c>
      <c r="D8" t="s">
        <v>23</v>
      </c>
      <c r="E8" s="13">
        <f t="shared" si="0"/>
        <v>141.375</v>
      </c>
      <c r="F8" s="11">
        <f t="shared" si="1"/>
        <v>1131</v>
      </c>
      <c r="G8">
        <v>145</v>
      </c>
      <c r="H8">
        <v>141</v>
      </c>
      <c r="I8">
        <v>141</v>
      </c>
      <c r="J8">
        <v>144</v>
      </c>
      <c r="K8">
        <v>142</v>
      </c>
      <c r="L8">
        <v>140</v>
      </c>
      <c r="M8">
        <v>140</v>
      </c>
      <c r="N8">
        <v>138</v>
      </c>
      <c r="P8">
        <v>1</v>
      </c>
    </row>
    <row r="9" spans="1:16" x14ac:dyDescent="0.2">
      <c r="A9" s="9">
        <v>6132</v>
      </c>
      <c r="B9" s="9" t="s">
        <v>1</v>
      </c>
      <c r="C9" t="s">
        <v>28</v>
      </c>
      <c r="D9" t="s">
        <v>23</v>
      </c>
      <c r="E9" s="13">
        <f t="shared" si="0"/>
        <v>140.75</v>
      </c>
      <c r="F9" s="11">
        <f t="shared" si="1"/>
        <v>1126</v>
      </c>
      <c r="G9">
        <v>145</v>
      </c>
      <c r="H9">
        <v>140</v>
      </c>
      <c r="I9">
        <v>136</v>
      </c>
      <c r="J9">
        <v>137</v>
      </c>
      <c r="K9">
        <v>142</v>
      </c>
      <c r="L9">
        <v>143</v>
      </c>
      <c r="M9">
        <v>143</v>
      </c>
      <c r="N9">
        <v>140</v>
      </c>
      <c r="P9">
        <v>1</v>
      </c>
    </row>
    <row r="10" spans="1:16" x14ac:dyDescent="0.2">
      <c r="A10" s="9">
        <v>6125</v>
      </c>
      <c r="B10" s="9" t="s">
        <v>1</v>
      </c>
      <c r="C10" t="s">
        <v>9</v>
      </c>
      <c r="D10" t="s">
        <v>23</v>
      </c>
      <c r="E10" s="13">
        <f t="shared" si="0"/>
        <v>139.875</v>
      </c>
      <c r="F10" s="11">
        <f t="shared" si="1"/>
        <v>1119</v>
      </c>
      <c r="G10">
        <v>138</v>
      </c>
      <c r="H10">
        <v>138</v>
      </c>
      <c r="I10">
        <v>141</v>
      </c>
      <c r="J10">
        <v>143</v>
      </c>
      <c r="K10">
        <v>141</v>
      </c>
      <c r="L10">
        <v>139</v>
      </c>
      <c r="M10">
        <v>139</v>
      </c>
      <c r="N10">
        <v>140</v>
      </c>
      <c r="P10">
        <v>1</v>
      </c>
    </row>
    <row r="11" spans="1:16" x14ac:dyDescent="0.2">
      <c r="A11" s="9">
        <v>6127</v>
      </c>
      <c r="B11" s="9" t="s">
        <v>1</v>
      </c>
      <c r="C11" t="s">
        <v>29</v>
      </c>
      <c r="D11" t="s">
        <v>23</v>
      </c>
      <c r="E11" s="13">
        <f t="shared" si="0"/>
        <v>139.375</v>
      </c>
      <c r="F11" s="11">
        <f t="shared" si="1"/>
        <v>1115</v>
      </c>
      <c r="G11">
        <v>143</v>
      </c>
      <c r="H11">
        <v>140</v>
      </c>
      <c r="I11">
        <v>134</v>
      </c>
      <c r="J11">
        <v>140</v>
      </c>
      <c r="K11">
        <v>140</v>
      </c>
      <c r="L11">
        <v>145</v>
      </c>
      <c r="M11">
        <v>136</v>
      </c>
      <c r="N11">
        <v>137</v>
      </c>
      <c r="P11">
        <v>1</v>
      </c>
    </row>
    <row r="12" spans="1:16" x14ac:dyDescent="0.2">
      <c r="A12" s="9">
        <v>6167</v>
      </c>
      <c r="B12" s="9" t="s">
        <v>1</v>
      </c>
      <c r="C12" t="s">
        <v>26</v>
      </c>
      <c r="D12" t="s">
        <v>23</v>
      </c>
      <c r="E12" s="14">
        <f t="shared" si="0"/>
        <v>141.85714285714286</v>
      </c>
      <c r="F12" s="11">
        <f t="shared" si="1"/>
        <v>993</v>
      </c>
      <c r="G12">
        <v>141</v>
      </c>
      <c r="H12">
        <v>142</v>
      </c>
      <c r="I12">
        <v>142</v>
      </c>
      <c r="J12">
        <v>145</v>
      </c>
      <c r="K12">
        <v>142</v>
      </c>
      <c r="L12">
        <v>140</v>
      </c>
      <c r="M12">
        <v>141</v>
      </c>
      <c r="N12" s="15"/>
      <c r="P12">
        <v>1</v>
      </c>
    </row>
    <row r="13" spans="1:16" x14ac:dyDescent="0.2">
      <c r="A13" s="9">
        <v>6134</v>
      </c>
      <c r="B13" s="9" t="s">
        <v>1</v>
      </c>
      <c r="C13" t="s">
        <v>30</v>
      </c>
      <c r="D13" t="s">
        <v>23</v>
      </c>
      <c r="E13" s="14">
        <f t="shared" si="0"/>
        <v>140.71428571428572</v>
      </c>
      <c r="F13" s="11">
        <f t="shared" si="1"/>
        <v>985</v>
      </c>
      <c r="G13">
        <v>135</v>
      </c>
      <c r="H13">
        <v>140</v>
      </c>
      <c r="I13">
        <v>144</v>
      </c>
      <c r="J13">
        <v>139</v>
      </c>
      <c r="K13">
        <v>142</v>
      </c>
      <c r="L13">
        <v>143</v>
      </c>
      <c r="M13" s="15"/>
      <c r="N13">
        <v>142</v>
      </c>
      <c r="P13">
        <v>1</v>
      </c>
    </row>
    <row r="14" spans="1:16" x14ac:dyDescent="0.2">
      <c r="A14" s="9">
        <v>6116</v>
      </c>
      <c r="B14" s="9" t="s">
        <v>1</v>
      </c>
      <c r="C14" t="s">
        <v>31</v>
      </c>
      <c r="D14" t="s">
        <v>23</v>
      </c>
      <c r="E14" s="14">
        <f t="shared" si="0"/>
        <v>138.42857142857142</v>
      </c>
      <c r="F14" s="11">
        <f t="shared" si="1"/>
        <v>969</v>
      </c>
      <c r="G14" s="15"/>
      <c r="H14">
        <v>135</v>
      </c>
      <c r="I14">
        <v>140</v>
      </c>
      <c r="J14">
        <v>144</v>
      </c>
      <c r="K14">
        <v>136</v>
      </c>
      <c r="L14">
        <v>140</v>
      </c>
      <c r="M14">
        <v>136</v>
      </c>
      <c r="N14">
        <v>138</v>
      </c>
      <c r="P14">
        <v>1</v>
      </c>
    </row>
    <row r="15" spans="1:16" x14ac:dyDescent="0.2">
      <c r="A15" s="9">
        <v>6131</v>
      </c>
      <c r="B15" s="9" t="s">
        <v>1</v>
      </c>
      <c r="C15" t="s">
        <v>32</v>
      </c>
      <c r="D15" t="s">
        <v>23</v>
      </c>
      <c r="E15" s="14">
        <f t="shared" si="0"/>
        <v>136.33333333333334</v>
      </c>
      <c r="F15" s="11">
        <f t="shared" si="1"/>
        <v>818</v>
      </c>
      <c r="G15">
        <v>141</v>
      </c>
      <c r="H15">
        <v>137</v>
      </c>
      <c r="I15">
        <v>141</v>
      </c>
      <c r="J15" s="15"/>
      <c r="K15">
        <v>135</v>
      </c>
      <c r="L15">
        <v>127</v>
      </c>
      <c r="M15">
        <v>137</v>
      </c>
      <c r="N15" s="15"/>
      <c r="P15">
        <v>1</v>
      </c>
    </row>
    <row r="16" spans="1:16" x14ac:dyDescent="0.2">
      <c r="A16" s="9">
        <v>6163</v>
      </c>
      <c r="B16" s="9" t="s">
        <v>2</v>
      </c>
      <c r="C16" t="s">
        <v>12</v>
      </c>
      <c r="D16" t="s">
        <v>23</v>
      </c>
      <c r="E16" s="13">
        <f t="shared" si="0"/>
        <v>140.125</v>
      </c>
      <c r="F16" s="11">
        <f t="shared" si="1"/>
        <v>1121</v>
      </c>
      <c r="G16">
        <v>144</v>
      </c>
      <c r="H16">
        <v>139</v>
      </c>
      <c r="I16">
        <v>137</v>
      </c>
      <c r="J16">
        <v>140</v>
      </c>
      <c r="K16">
        <v>143</v>
      </c>
      <c r="L16">
        <v>141</v>
      </c>
      <c r="M16">
        <v>140</v>
      </c>
      <c r="N16">
        <v>137</v>
      </c>
      <c r="P16">
        <v>2</v>
      </c>
    </row>
    <row r="17" spans="1:16" x14ac:dyDescent="0.2">
      <c r="A17" s="9">
        <v>6109</v>
      </c>
      <c r="B17" s="9" t="s">
        <v>2</v>
      </c>
      <c r="C17" t="s">
        <v>19</v>
      </c>
      <c r="D17" t="s">
        <v>23</v>
      </c>
      <c r="E17" s="13">
        <f t="shared" si="0"/>
        <v>139.125</v>
      </c>
      <c r="F17" s="11">
        <f t="shared" si="1"/>
        <v>1113</v>
      </c>
      <c r="G17">
        <v>136</v>
      </c>
      <c r="H17">
        <v>140</v>
      </c>
      <c r="I17">
        <v>141</v>
      </c>
      <c r="J17">
        <v>140</v>
      </c>
      <c r="K17">
        <v>140</v>
      </c>
      <c r="L17">
        <v>139</v>
      </c>
      <c r="M17">
        <v>138</v>
      </c>
      <c r="N17">
        <v>139</v>
      </c>
      <c r="P17">
        <v>2</v>
      </c>
    </row>
    <row r="18" spans="1:16" x14ac:dyDescent="0.2">
      <c r="A18" s="9">
        <v>6107</v>
      </c>
      <c r="B18" s="9" t="s">
        <v>2</v>
      </c>
      <c r="C18" s="12" t="s">
        <v>33</v>
      </c>
      <c r="D18" s="12" t="s">
        <v>23</v>
      </c>
      <c r="E18" s="14">
        <f t="shared" si="0"/>
        <v>138.28571428571428</v>
      </c>
      <c r="F18" s="11">
        <f t="shared" si="1"/>
        <v>968</v>
      </c>
      <c r="G18">
        <v>138</v>
      </c>
      <c r="H18">
        <v>140</v>
      </c>
      <c r="I18">
        <v>138</v>
      </c>
      <c r="J18" s="15"/>
      <c r="K18">
        <v>137</v>
      </c>
      <c r="L18">
        <v>141</v>
      </c>
      <c r="M18">
        <v>138</v>
      </c>
      <c r="N18">
        <v>136</v>
      </c>
      <c r="P18">
        <v>2</v>
      </c>
    </row>
    <row r="19" spans="1:16" x14ac:dyDescent="0.2">
      <c r="A19" s="9">
        <v>6135</v>
      </c>
      <c r="B19" s="9" t="s">
        <v>3</v>
      </c>
      <c r="C19" t="s">
        <v>35</v>
      </c>
      <c r="D19" t="s">
        <v>23</v>
      </c>
      <c r="E19" s="13">
        <f t="shared" si="0"/>
        <v>137</v>
      </c>
      <c r="F19" s="11">
        <f t="shared" si="1"/>
        <v>1096</v>
      </c>
      <c r="G19">
        <v>136</v>
      </c>
      <c r="H19">
        <v>139</v>
      </c>
      <c r="I19">
        <v>142</v>
      </c>
      <c r="J19">
        <v>138</v>
      </c>
      <c r="K19">
        <v>139</v>
      </c>
      <c r="L19">
        <v>133</v>
      </c>
      <c r="M19">
        <v>134</v>
      </c>
      <c r="N19">
        <v>135</v>
      </c>
      <c r="P19">
        <v>3</v>
      </c>
    </row>
    <row r="20" spans="1:16" x14ac:dyDescent="0.2">
      <c r="A20" s="9">
        <v>6103</v>
      </c>
      <c r="B20" s="9" t="s">
        <v>3</v>
      </c>
      <c r="C20" t="s">
        <v>10</v>
      </c>
      <c r="D20" t="s">
        <v>23</v>
      </c>
      <c r="E20" s="13">
        <f t="shared" si="0"/>
        <v>136.125</v>
      </c>
      <c r="F20" s="11">
        <f t="shared" si="1"/>
        <v>1089</v>
      </c>
      <c r="G20">
        <v>136</v>
      </c>
      <c r="H20">
        <v>137</v>
      </c>
      <c r="I20">
        <v>138</v>
      </c>
      <c r="J20">
        <v>138</v>
      </c>
      <c r="K20">
        <v>136</v>
      </c>
      <c r="L20">
        <v>135</v>
      </c>
      <c r="M20">
        <v>132</v>
      </c>
      <c r="N20">
        <v>137</v>
      </c>
      <c r="P20">
        <v>3</v>
      </c>
    </row>
    <row r="21" spans="1:16" x14ac:dyDescent="0.2">
      <c r="A21" s="9">
        <v>6123</v>
      </c>
      <c r="B21" s="9" t="s">
        <v>3</v>
      </c>
      <c r="C21" t="s">
        <v>15</v>
      </c>
      <c r="D21" t="s">
        <v>23</v>
      </c>
      <c r="E21" s="13">
        <f t="shared" si="0"/>
        <v>134</v>
      </c>
      <c r="F21" s="11">
        <f t="shared" si="1"/>
        <v>1072</v>
      </c>
      <c r="G21">
        <v>127</v>
      </c>
      <c r="H21">
        <v>120</v>
      </c>
      <c r="I21">
        <v>139</v>
      </c>
      <c r="J21">
        <v>138</v>
      </c>
      <c r="K21">
        <v>142</v>
      </c>
      <c r="L21">
        <v>140</v>
      </c>
      <c r="M21">
        <v>132</v>
      </c>
      <c r="N21">
        <v>134</v>
      </c>
      <c r="P21">
        <v>3</v>
      </c>
    </row>
    <row r="22" spans="1:16" x14ac:dyDescent="0.2">
      <c r="A22" s="9">
        <v>6102</v>
      </c>
      <c r="B22" s="9" t="s">
        <v>3</v>
      </c>
      <c r="C22" t="s">
        <v>16</v>
      </c>
      <c r="D22" t="s">
        <v>23</v>
      </c>
      <c r="E22" s="13">
        <f t="shared" si="0"/>
        <v>132.625</v>
      </c>
      <c r="F22" s="11">
        <f t="shared" si="1"/>
        <v>1061</v>
      </c>
      <c r="G22">
        <v>134</v>
      </c>
      <c r="H22">
        <v>133</v>
      </c>
      <c r="I22">
        <v>135</v>
      </c>
      <c r="J22">
        <v>139</v>
      </c>
      <c r="K22">
        <v>120</v>
      </c>
      <c r="L22">
        <v>127</v>
      </c>
      <c r="M22">
        <v>135</v>
      </c>
      <c r="N22">
        <v>138</v>
      </c>
      <c r="P22">
        <v>3</v>
      </c>
    </row>
    <row r="23" spans="1:16" x14ac:dyDescent="0.2">
      <c r="A23" s="9">
        <v>6113</v>
      </c>
      <c r="B23" s="9" t="s">
        <v>3</v>
      </c>
      <c r="C23" t="s">
        <v>36</v>
      </c>
      <c r="D23" t="s">
        <v>23</v>
      </c>
      <c r="E23" s="14">
        <f t="shared" si="0"/>
        <v>137.14285714285714</v>
      </c>
      <c r="F23" s="11">
        <f t="shared" si="1"/>
        <v>960</v>
      </c>
      <c r="G23">
        <v>136</v>
      </c>
      <c r="H23" s="15"/>
      <c r="I23">
        <v>142</v>
      </c>
      <c r="J23">
        <v>137</v>
      </c>
      <c r="K23">
        <v>139</v>
      </c>
      <c r="L23">
        <v>139</v>
      </c>
      <c r="M23">
        <v>137</v>
      </c>
      <c r="N23">
        <v>130</v>
      </c>
      <c r="P23">
        <v>3</v>
      </c>
    </row>
    <row r="24" spans="1:16" x14ac:dyDescent="0.2">
      <c r="A24" s="9">
        <v>6158</v>
      </c>
      <c r="B24" s="9" t="s">
        <v>3</v>
      </c>
      <c r="C24" t="s">
        <v>37</v>
      </c>
      <c r="D24" t="s">
        <v>23</v>
      </c>
      <c r="E24" s="14">
        <f t="shared" si="0"/>
        <v>137.19999999999999</v>
      </c>
      <c r="F24" s="11">
        <f t="shared" si="1"/>
        <v>686</v>
      </c>
      <c r="G24">
        <v>130</v>
      </c>
      <c r="H24">
        <v>137</v>
      </c>
      <c r="I24">
        <v>138</v>
      </c>
      <c r="J24" s="15"/>
      <c r="K24">
        <v>143</v>
      </c>
      <c r="L24">
        <v>138</v>
      </c>
      <c r="M24" s="15"/>
      <c r="N24" s="15"/>
      <c r="P24">
        <v>3</v>
      </c>
    </row>
    <row r="25" spans="1:16" x14ac:dyDescent="0.2">
      <c r="A25" s="9">
        <v>6115</v>
      </c>
      <c r="B25" t="s">
        <v>4</v>
      </c>
      <c r="C25" t="s">
        <v>14</v>
      </c>
      <c r="D25" t="s">
        <v>23</v>
      </c>
      <c r="E25" s="13">
        <f t="shared" si="0"/>
        <v>135.25</v>
      </c>
      <c r="F25" s="11">
        <f t="shared" si="1"/>
        <v>1082</v>
      </c>
      <c r="G25">
        <v>132</v>
      </c>
      <c r="H25">
        <v>137</v>
      </c>
      <c r="I25">
        <v>136</v>
      </c>
      <c r="J25">
        <v>128</v>
      </c>
      <c r="K25">
        <v>138</v>
      </c>
      <c r="L25">
        <v>138</v>
      </c>
      <c r="M25">
        <v>140</v>
      </c>
      <c r="N25">
        <v>133</v>
      </c>
      <c r="P25">
        <v>4</v>
      </c>
    </row>
    <row r="26" spans="1:16" x14ac:dyDescent="0.2">
      <c r="A26" s="9">
        <v>6119</v>
      </c>
      <c r="B26" s="9" t="s">
        <v>4</v>
      </c>
      <c r="C26" t="s">
        <v>38</v>
      </c>
      <c r="D26" t="s">
        <v>23</v>
      </c>
      <c r="E26" s="13">
        <f t="shared" si="0"/>
        <v>133.5</v>
      </c>
      <c r="F26" s="11">
        <f t="shared" si="1"/>
        <v>1068</v>
      </c>
      <c r="G26">
        <v>132</v>
      </c>
      <c r="H26">
        <v>133</v>
      </c>
      <c r="I26">
        <v>127</v>
      </c>
      <c r="J26">
        <v>135</v>
      </c>
      <c r="K26">
        <v>136</v>
      </c>
      <c r="L26">
        <v>137</v>
      </c>
      <c r="M26">
        <v>135</v>
      </c>
      <c r="N26">
        <v>133</v>
      </c>
      <c r="P26">
        <v>4</v>
      </c>
    </row>
    <row r="27" spans="1:16" x14ac:dyDescent="0.2">
      <c r="A27" s="9">
        <v>6117</v>
      </c>
      <c r="B27" s="9" t="s">
        <v>4</v>
      </c>
      <c r="C27" t="s">
        <v>8</v>
      </c>
      <c r="D27" t="s">
        <v>23</v>
      </c>
      <c r="E27" s="13">
        <f t="shared" si="0"/>
        <v>131.875</v>
      </c>
      <c r="F27" s="11">
        <f t="shared" si="1"/>
        <v>1055</v>
      </c>
      <c r="G27">
        <v>129</v>
      </c>
      <c r="H27">
        <v>132</v>
      </c>
      <c r="I27">
        <v>135</v>
      </c>
      <c r="J27">
        <v>124</v>
      </c>
      <c r="K27">
        <v>129</v>
      </c>
      <c r="L27">
        <v>133</v>
      </c>
      <c r="M27">
        <v>140</v>
      </c>
      <c r="N27">
        <v>133</v>
      </c>
      <c r="P27">
        <v>4</v>
      </c>
    </row>
    <row r="28" spans="1:16" x14ac:dyDescent="0.2">
      <c r="A28" s="9">
        <v>6130</v>
      </c>
      <c r="B28" s="9" t="s">
        <v>4</v>
      </c>
      <c r="C28" t="s">
        <v>17</v>
      </c>
      <c r="D28" t="s">
        <v>23</v>
      </c>
      <c r="E28" s="13">
        <f t="shared" si="0"/>
        <v>129.75</v>
      </c>
      <c r="F28" s="11">
        <f t="shared" si="1"/>
        <v>1038</v>
      </c>
      <c r="G28">
        <v>125</v>
      </c>
      <c r="H28">
        <v>124</v>
      </c>
      <c r="I28">
        <v>136</v>
      </c>
      <c r="J28">
        <v>129</v>
      </c>
      <c r="K28">
        <v>134</v>
      </c>
      <c r="L28">
        <v>124</v>
      </c>
      <c r="M28">
        <v>131</v>
      </c>
      <c r="N28">
        <v>135</v>
      </c>
      <c r="P28">
        <v>4</v>
      </c>
    </row>
    <row r="29" spans="1:16" x14ac:dyDescent="0.2">
      <c r="A29" s="9">
        <v>6105</v>
      </c>
      <c r="B29" s="9" t="s">
        <v>4</v>
      </c>
      <c r="C29" t="s">
        <v>18</v>
      </c>
      <c r="D29" t="s">
        <v>23</v>
      </c>
      <c r="E29" s="13">
        <f t="shared" si="0"/>
        <v>122.875</v>
      </c>
      <c r="F29" s="11">
        <f t="shared" si="1"/>
        <v>983</v>
      </c>
      <c r="G29">
        <v>124</v>
      </c>
      <c r="H29">
        <v>122</v>
      </c>
      <c r="I29">
        <v>130</v>
      </c>
      <c r="J29">
        <v>115</v>
      </c>
      <c r="K29">
        <v>121</v>
      </c>
      <c r="L29">
        <v>131</v>
      </c>
      <c r="M29">
        <v>112</v>
      </c>
      <c r="N29">
        <v>128</v>
      </c>
      <c r="P29">
        <v>4</v>
      </c>
    </row>
    <row r="30" spans="1:16" x14ac:dyDescent="0.2">
      <c r="A30" s="9">
        <v>6104</v>
      </c>
      <c r="B30" s="9" t="s">
        <v>4</v>
      </c>
      <c r="C30" t="s">
        <v>39</v>
      </c>
      <c r="D30" t="s">
        <v>23</v>
      </c>
      <c r="E30" s="13">
        <f t="shared" si="0"/>
        <v>120.75</v>
      </c>
      <c r="F30" s="11">
        <f t="shared" si="1"/>
        <v>966</v>
      </c>
      <c r="G30">
        <v>120</v>
      </c>
      <c r="H30">
        <v>120</v>
      </c>
      <c r="I30">
        <v>117</v>
      </c>
      <c r="J30">
        <v>117</v>
      </c>
      <c r="K30">
        <v>115</v>
      </c>
      <c r="L30">
        <v>128</v>
      </c>
      <c r="M30">
        <v>120</v>
      </c>
      <c r="N30">
        <v>129</v>
      </c>
      <c r="P30">
        <v>4</v>
      </c>
    </row>
    <row r="31" spans="1:16" x14ac:dyDescent="0.2">
      <c r="A31" s="9">
        <v>6154</v>
      </c>
      <c r="B31" s="9" t="s">
        <v>4</v>
      </c>
      <c r="C31" s="12" t="s">
        <v>40</v>
      </c>
      <c r="D31" s="12" t="s">
        <v>23</v>
      </c>
      <c r="E31" s="14">
        <f t="shared" si="0"/>
        <v>136.28571428571428</v>
      </c>
      <c r="F31" s="11">
        <f t="shared" si="1"/>
        <v>954</v>
      </c>
      <c r="G31">
        <v>121</v>
      </c>
      <c r="H31">
        <v>141</v>
      </c>
      <c r="I31">
        <v>140</v>
      </c>
      <c r="J31" s="15"/>
      <c r="K31">
        <v>131</v>
      </c>
      <c r="L31">
        <v>141</v>
      </c>
      <c r="M31">
        <v>141</v>
      </c>
      <c r="N31">
        <v>139</v>
      </c>
      <c r="P31">
        <v>4</v>
      </c>
    </row>
    <row r="32" spans="1:16" x14ac:dyDescent="0.2">
      <c r="A32" s="9">
        <v>6142</v>
      </c>
      <c r="B32" s="9" t="s">
        <v>4</v>
      </c>
      <c r="C32" t="s">
        <v>41</v>
      </c>
      <c r="D32" t="s">
        <v>23</v>
      </c>
      <c r="E32" s="14">
        <f t="shared" si="0"/>
        <v>136</v>
      </c>
      <c r="F32" s="11">
        <f t="shared" si="1"/>
        <v>272</v>
      </c>
      <c r="G32" s="15"/>
      <c r="H32">
        <v>133</v>
      </c>
      <c r="I32">
        <v>139</v>
      </c>
      <c r="J32" s="15"/>
      <c r="K32" s="15"/>
      <c r="L32" s="15"/>
      <c r="M32" s="15"/>
      <c r="N32" s="15"/>
      <c r="P32">
        <v>4</v>
      </c>
    </row>
  </sheetData>
  <phoneticPr fontId="9" type="noConversion"/>
  <conditionalFormatting sqref="A3:E32">
    <cfRule type="cellIs" dxfId="1" priority="1" stopIfTrue="1" operator="equal">
      <formula>0</formula>
    </cfRule>
  </conditionalFormatting>
  <conditionalFormatting sqref="G3:O32">
    <cfRule type="cellIs" dxfId="0" priority="2" stopIfTrue="1" operator="equal">
      <formula>150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 (2)</vt:lpstr>
      <vt:lpstr>30 schot</vt:lpstr>
      <vt:lpstr>8ekring</vt:lpstr>
    </vt:vector>
  </TitlesOfParts>
  <Company>Groenewout Consultants &amp; Eng.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Hereigers</dc:creator>
  <cp:lastModifiedBy>KBV Ons Genoegen</cp:lastModifiedBy>
  <cp:lastPrinted>2011-10-10T11:32:34Z</cp:lastPrinted>
  <dcterms:created xsi:type="dcterms:W3CDTF">2001-05-04T18:12:43Z</dcterms:created>
  <dcterms:modified xsi:type="dcterms:W3CDTF">2019-10-27T07:25:40Z</dcterms:modified>
</cp:coreProperties>
</file>